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40" activeTab="0"/>
  </bookViews>
  <sheets>
    <sheet name="录取情况总表" sheetId="1" r:id="rId1"/>
    <sheet name="1.普高文科" sheetId="2" r:id="rId2"/>
    <sheet name="2.普高理科" sheetId="3" r:id="rId3"/>
    <sheet name="3.普高美术类" sheetId="4" r:id="rId4"/>
    <sheet name="4.外省普通类" sheetId="5" r:id="rId5"/>
    <sheet name="5.学考文科" sheetId="6" r:id="rId6"/>
    <sheet name="6.学考理科" sheetId="7" r:id="rId7"/>
    <sheet name="7.学考美术类" sheetId="8" r:id="rId8"/>
    <sheet name="8.3+证书" sheetId="9" r:id="rId9"/>
    <sheet name="9.普高文科（三二分段专本衔接）" sheetId="10" r:id="rId10"/>
    <sheet name="10.普高理科（三二分段专本衔接）" sheetId="11" r:id="rId11"/>
    <sheet name="11.普高文科（中外合作办学）" sheetId="12" r:id="rId12"/>
    <sheet name="12.普高理科（中外合作办学" sheetId="13" r:id="rId13"/>
    <sheet name="13.学考文科（中外合作办学）" sheetId="14" r:id="rId14"/>
  </sheets>
  <definedNames/>
  <calcPr fullCalcOnLoad="1"/>
</workbook>
</file>

<file path=xl/sharedStrings.xml><?xml version="1.0" encoding="utf-8"?>
<sst xmlns="http://schemas.openxmlformats.org/spreadsheetml/2006/main" count="1314" uniqueCount="624">
  <si>
    <t>专业号</t>
  </si>
  <si>
    <t>专业名称</t>
  </si>
  <si>
    <t>最高分</t>
  </si>
  <si>
    <t>最低分</t>
  </si>
  <si>
    <t>平均分</t>
  </si>
  <si>
    <t>房地产经营与管理</t>
  </si>
  <si>
    <t>217</t>
  </si>
  <si>
    <t>183</t>
  </si>
  <si>
    <t>197.08</t>
  </si>
  <si>
    <t>园林技术</t>
  </si>
  <si>
    <t>227</t>
  </si>
  <si>
    <t>182</t>
  </si>
  <si>
    <t>193.25</t>
  </si>
  <si>
    <t>古建筑工程技术</t>
  </si>
  <si>
    <t>221</t>
  </si>
  <si>
    <t>193.50</t>
  </si>
  <si>
    <t>计算机应用技术</t>
  </si>
  <si>
    <t>285</t>
  </si>
  <si>
    <t>201</t>
  </si>
  <si>
    <t>223.47</t>
  </si>
  <si>
    <t>应用电子技术</t>
  </si>
  <si>
    <t>248</t>
  </si>
  <si>
    <t>200.87</t>
  </si>
  <si>
    <t>汽车检测与维修技术</t>
  </si>
  <si>
    <t>279</t>
  </si>
  <si>
    <t>184</t>
  </si>
  <si>
    <t>197.95</t>
  </si>
  <si>
    <t>机电一体化技术</t>
  </si>
  <si>
    <t>244</t>
  </si>
  <si>
    <t>203.60</t>
  </si>
  <si>
    <t>食品营养与检测</t>
  </si>
  <si>
    <t>276</t>
  </si>
  <si>
    <t>197.30</t>
  </si>
  <si>
    <t>食品生物技术</t>
  </si>
  <si>
    <t>191.77</t>
  </si>
  <si>
    <t>中西面点工艺</t>
  </si>
  <si>
    <t>257</t>
  </si>
  <si>
    <t>205</t>
  </si>
  <si>
    <t>228.20</t>
  </si>
  <si>
    <t>会计</t>
  </si>
  <si>
    <t>314</t>
  </si>
  <si>
    <t>207</t>
  </si>
  <si>
    <t>232.53</t>
  </si>
  <si>
    <t>财务管理</t>
  </si>
  <si>
    <t>310</t>
  </si>
  <si>
    <t>230.13</t>
  </si>
  <si>
    <t>金融管理</t>
  </si>
  <si>
    <t>266</t>
  </si>
  <si>
    <t>200</t>
  </si>
  <si>
    <t>215.00</t>
  </si>
  <si>
    <t>文秘</t>
  </si>
  <si>
    <t>249</t>
  </si>
  <si>
    <t>208.20</t>
  </si>
  <si>
    <t>社会工作</t>
  </si>
  <si>
    <t>267</t>
  </si>
  <si>
    <t>189</t>
  </si>
  <si>
    <t>213.59</t>
  </si>
  <si>
    <t>社区管理与服务</t>
  </si>
  <si>
    <t>211</t>
  </si>
  <si>
    <t>192.89</t>
  </si>
  <si>
    <t>旅游管理</t>
  </si>
  <si>
    <t>308</t>
  </si>
  <si>
    <t>205.35</t>
  </si>
  <si>
    <t>会展策划与管理</t>
  </si>
  <si>
    <t>293</t>
  </si>
  <si>
    <t>204</t>
  </si>
  <si>
    <t>232.27</t>
  </si>
  <si>
    <t>国际邮轮乘务管理</t>
  </si>
  <si>
    <t>254</t>
  </si>
  <si>
    <t>200.00</t>
  </si>
  <si>
    <t>市场营销</t>
  </si>
  <si>
    <t>255</t>
  </si>
  <si>
    <t>197</t>
  </si>
  <si>
    <t>214.87</t>
  </si>
  <si>
    <t>国际贸易实务</t>
  </si>
  <si>
    <t>234</t>
  </si>
  <si>
    <t>207.00</t>
  </si>
  <si>
    <t>物流管理</t>
  </si>
  <si>
    <t>246</t>
  </si>
  <si>
    <t>203.67</t>
  </si>
  <si>
    <t>网络新闻与传播</t>
  </si>
  <si>
    <t>278</t>
  </si>
  <si>
    <t>224</t>
  </si>
  <si>
    <t>244.50</t>
  </si>
  <si>
    <t>广播影视节目制作</t>
  </si>
  <si>
    <t>271</t>
  </si>
  <si>
    <t>210</t>
  </si>
  <si>
    <t>225.40</t>
  </si>
  <si>
    <t>视觉传播设计与制作</t>
  </si>
  <si>
    <t>264</t>
  </si>
  <si>
    <t>193</t>
  </si>
  <si>
    <t>212.40</t>
  </si>
  <si>
    <t>商务英语</t>
  </si>
  <si>
    <t>288</t>
  </si>
  <si>
    <t>214.34</t>
  </si>
  <si>
    <t>235</t>
  </si>
  <si>
    <t>198.19</t>
  </si>
  <si>
    <t>186</t>
  </si>
  <si>
    <t>196.75</t>
  </si>
  <si>
    <t>277</t>
  </si>
  <si>
    <t>136</t>
  </si>
  <si>
    <t>192.52</t>
  </si>
  <si>
    <t>市政工程技术</t>
  </si>
  <si>
    <t>212</t>
  </si>
  <si>
    <t>134</t>
  </si>
  <si>
    <t>180.04</t>
  </si>
  <si>
    <t>198</t>
  </si>
  <si>
    <t>179.67</t>
  </si>
  <si>
    <t>合计</t>
  </si>
  <si>
    <t/>
  </si>
  <si>
    <t>003</t>
  </si>
  <si>
    <t>230.11</t>
  </si>
  <si>
    <t>004</t>
  </si>
  <si>
    <t>238</t>
  </si>
  <si>
    <t>229</t>
  </si>
  <si>
    <t>232.15</t>
  </si>
  <si>
    <t>005</t>
  </si>
  <si>
    <t>230</t>
  </si>
  <si>
    <t>230.00</t>
  </si>
  <si>
    <t>006</t>
  </si>
  <si>
    <t>物联网应用技术</t>
  </si>
  <si>
    <t>240</t>
  </si>
  <si>
    <t>232</t>
  </si>
  <si>
    <t>233.86</t>
  </si>
  <si>
    <t>007</t>
  </si>
  <si>
    <t>软件技术</t>
  </si>
  <si>
    <t>234.24</t>
  </si>
  <si>
    <t>013</t>
  </si>
  <si>
    <t>243</t>
  </si>
  <si>
    <t>231.29</t>
  </si>
  <si>
    <t>015</t>
  </si>
  <si>
    <t>228.90</t>
  </si>
  <si>
    <t>016</t>
  </si>
  <si>
    <t>242</t>
  </si>
  <si>
    <t>233</t>
  </si>
  <si>
    <t>235.53</t>
  </si>
  <si>
    <t>017</t>
  </si>
  <si>
    <t>231.26</t>
  </si>
  <si>
    <t>018</t>
  </si>
  <si>
    <t>236</t>
  </si>
  <si>
    <t>229.64</t>
  </si>
  <si>
    <t>019</t>
  </si>
  <si>
    <t>236.00</t>
  </si>
  <si>
    <t>020</t>
  </si>
  <si>
    <t>人力资源管理</t>
  </si>
  <si>
    <t>231.07</t>
  </si>
  <si>
    <t>021</t>
  </si>
  <si>
    <t>230.67</t>
  </si>
  <si>
    <t>022</t>
  </si>
  <si>
    <t>230.77</t>
  </si>
  <si>
    <t>023</t>
  </si>
  <si>
    <t>231</t>
  </si>
  <si>
    <t>226</t>
  </si>
  <si>
    <t>227.78</t>
  </si>
  <si>
    <t>024</t>
  </si>
  <si>
    <t>229.08</t>
  </si>
  <si>
    <t>027</t>
  </si>
  <si>
    <t>230.94</t>
  </si>
  <si>
    <t>028</t>
  </si>
  <si>
    <t>228.56</t>
  </si>
  <si>
    <t>029</t>
  </si>
  <si>
    <t>229.09</t>
  </si>
  <si>
    <t>030</t>
  </si>
  <si>
    <t>239</t>
  </si>
  <si>
    <t>230.25</t>
  </si>
  <si>
    <t>031</t>
  </si>
  <si>
    <t>229.33</t>
  </si>
  <si>
    <t>032</t>
  </si>
  <si>
    <t>236.69</t>
  </si>
  <si>
    <t>037</t>
  </si>
  <si>
    <t>229.73</t>
  </si>
  <si>
    <t>038</t>
  </si>
  <si>
    <t>商务日语</t>
  </si>
  <si>
    <t>228</t>
  </si>
  <si>
    <t>229.55</t>
  </si>
  <si>
    <t>051</t>
  </si>
  <si>
    <t>229.75</t>
  </si>
  <si>
    <t>052</t>
  </si>
  <si>
    <t>237</t>
  </si>
  <si>
    <t>229.54</t>
  </si>
  <si>
    <t>053</t>
  </si>
  <si>
    <t>230.33</t>
  </si>
  <si>
    <t>054</t>
  </si>
  <si>
    <t>247</t>
  </si>
  <si>
    <t>232.25</t>
  </si>
  <si>
    <t>213</t>
  </si>
  <si>
    <t>217.00</t>
  </si>
  <si>
    <t>建筑工程技术</t>
  </si>
  <si>
    <t>218.37</t>
  </si>
  <si>
    <t>223</t>
  </si>
  <si>
    <t>216.33</t>
  </si>
  <si>
    <t>214</t>
  </si>
  <si>
    <t>219.20</t>
  </si>
  <si>
    <t>224.56</t>
  </si>
  <si>
    <t>215</t>
  </si>
  <si>
    <t>220.57</t>
  </si>
  <si>
    <t>216.83</t>
  </si>
  <si>
    <t>216</t>
  </si>
  <si>
    <t>221.76</t>
  </si>
  <si>
    <t>计算机网络技术</t>
  </si>
  <si>
    <t>220.00</t>
  </si>
  <si>
    <t>213.83</t>
  </si>
  <si>
    <t>216.07</t>
  </si>
  <si>
    <t>215.71</t>
  </si>
  <si>
    <t>工业机器人技术</t>
  </si>
  <si>
    <t>216.05</t>
  </si>
  <si>
    <t>220.83</t>
  </si>
  <si>
    <t>245</t>
  </si>
  <si>
    <t>218.03</t>
  </si>
  <si>
    <t>220.42</t>
  </si>
  <si>
    <t>220</t>
  </si>
  <si>
    <t>224.37</t>
  </si>
  <si>
    <t>218.30</t>
  </si>
  <si>
    <t>220.50</t>
  </si>
  <si>
    <t>225</t>
  </si>
  <si>
    <t>218.10</t>
  </si>
  <si>
    <t>219</t>
  </si>
  <si>
    <t>216.20</t>
  </si>
  <si>
    <t>218</t>
  </si>
  <si>
    <t>214.73</t>
  </si>
  <si>
    <t>215.40</t>
  </si>
  <si>
    <t>216.95</t>
  </si>
  <si>
    <t>222.75</t>
  </si>
  <si>
    <t>217.07</t>
  </si>
  <si>
    <t>216.45</t>
  </si>
  <si>
    <t>215.50</t>
  </si>
  <si>
    <t>218.63</t>
  </si>
  <si>
    <t>220.03</t>
  </si>
  <si>
    <t>220.20</t>
  </si>
  <si>
    <t>216.90</t>
  </si>
  <si>
    <t>222</t>
  </si>
  <si>
    <t>217.56</t>
  </si>
  <si>
    <t>220.25</t>
  </si>
  <si>
    <t>216.40</t>
  </si>
  <si>
    <t>214.35</t>
  </si>
  <si>
    <t>034</t>
  </si>
  <si>
    <t>180</t>
  </si>
  <si>
    <t>159</t>
  </si>
  <si>
    <t>169.50</t>
  </si>
  <si>
    <t>035</t>
  </si>
  <si>
    <t>178</t>
  </si>
  <si>
    <t>151</t>
  </si>
  <si>
    <t>165.00</t>
  </si>
  <si>
    <t>036</t>
  </si>
  <si>
    <t>广告设计与制作</t>
  </si>
  <si>
    <t>191</t>
  </si>
  <si>
    <t>152</t>
  </si>
  <si>
    <t>171.10</t>
  </si>
  <si>
    <t>039</t>
  </si>
  <si>
    <t>民族美术</t>
  </si>
  <si>
    <t>161</t>
  </si>
  <si>
    <t>168.40</t>
  </si>
  <si>
    <t>409</t>
  </si>
  <si>
    <t>346</t>
  </si>
  <si>
    <t>373.92</t>
  </si>
  <si>
    <t>428</t>
  </si>
  <si>
    <t>356</t>
  </si>
  <si>
    <t>397.50</t>
  </si>
  <si>
    <t>414</t>
  </si>
  <si>
    <t>376</t>
  </si>
  <si>
    <t>396.13</t>
  </si>
  <si>
    <t>423</t>
  </si>
  <si>
    <t>385</t>
  </si>
  <si>
    <t>401.87</t>
  </si>
  <si>
    <t>008</t>
  </si>
  <si>
    <t>427</t>
  </si>
  <si>
    <t>408</t>
  </si>
  <si>
    <t>416.87</t>
  </si>
  <si>
    <t>014</t>
  </si>
  <si>
    <t>410</t>
  </si>
  <si>
    <t>343</t>
  </si>
  <si>
    <t>383.13</t>
  </si>
  <si>
    <t>403</t>
  </si>
  <si>
    <t>379.43</t>
  </si>
  <si>
    <t>405</t>
  </si>
  <si>
    <t>418.33</t>
  </si>
  <si>
    <t>382</t>
  </si>
  <si>
    <t>402.70</t>
  </si>
  <si>
    <t>436</t>
  </si>
  <si>
    <t>380</t>
  </si>
  <si>
    <t>401.62</t>
  </si>
  <si>
    <t>374</t>
  </si>
  <si>
    <t>395.67</t>
  </si>
  <si>
    <t>412</t>
  </si>
  <si>
    <t>377</t>
  </si>
  <si>
    <t>391.73</t>
  </si>
  <si>
    <t>413</t>
  </si>
  <si>
    <t>394.80</t>
  </si>
  <si>
    <t>426</t>
  </si>
  <si>
    <t>363</t>
  </si>
  <si>
    <t>390.00</t>
  </si>
  <si>
    <t>396</t>
  </si>
  <si>
    <t>347</t>
  </si>
  <si>
    <t>379.20</t>
  </si>
  <si>
    <t>352</t>
  </si>
  <si>
    <t>381.14</t>
  </si>
  <si>
    <t>432</t>
  </si>
  <si>
    <t>397.20</t>
  </si>
  <si>
    <t>411</t>
  </si>
  <si>
    <t>354</t>
  </si>
  <si>
    <t>384.64</t>
  </si>
  <si>
    <t>418</t>
  </si>
  <si>
    <t>393</t>
  </si>
  <si>
    <t>404.57</t>
  </si>
  <si>
    <t>379.60</t>
  </si>
  <si>
    <t>381.27</t>
  </si>
  <si>
    <t>459</t>
  </si>
  <si>
    <t>424.27</t>
  </si>
  <si>
    <t>397</t>
  </si>
  <si>
    <t>411.48</t>
  </si>
  <si>
    <t>392</t>
  </si>
  <si>
    <t>406.20</t>
  </si>
  <si>
    <t>050</t>
  </si>
  <si>
    <t>工程造价</t>
  </si>
  <si>
    <t>431</t>
  </si>
  <si>
    <t>394.48</t>
  </si>
  <si>
    <t>380.64</t>
  </si>
  <si>
    <t>434</t>
  </si>
  <si>
    <t>383.79</t>
  </si>
  <si>
    <t>400</t>
  </si>
  <si>
    <t>357</t>
  </si>
  <si>
    <t>376.60</t>
  </si>
  <si>
    <t>355</t>
  </si>
  <si>
    <t>390.25</t>
  </si>
  <si>
    <t>055</t>
  </si>
  <si>
    <t>435</t>
  </si>
  <si>
    <t>391</t>
  </si>
  <si>
    <t>408.35</t>
  </si>
  <si>
    <t>056</t>
  </si>
  <si>
    <t>422</t>
  </si>
  <si>
    <t>399.67</t>
  </si>
  <si>
    <t>057</t>
  </si>
  <si>
    <t>382.00</t>
  </si>
  <si>
    <t>058</t>
  </si>
  <si>
    <t>374.47</t>
  </si>
  <si>
    <t>059</t>
  </si>
  <si>
    <t>道路桥梁工程技术</t>
  </si>
  <si>
    <t>402</t>
  </si>
  <si>
    <t>348</t>
  </si>
  <si>
    <t>367.60</t>
  </si>
  <si>
    <t>060</t>
  </si>
  <si>
    <t>工程测量技术</t>
  </si>
  <si>
    <t>404</t>
  </si>
  <si>
    <t>351</t>
  </si>
  <si>
    <t>376.33</t>
  </si>
  <si>
    <t>061</t>
  </si>
  <si>
    <t>给排水工程技术</t>
  </si>
  <si>
    <t>368.00</t>
  </si>
  <si>
    <t>062</t>
  </si>
  <si>
    <t>环境监测与控制技术</t>
  </si>
  <si>
    <t>332</t>
  </si>
  <si>
    <t>379.10</t>
  </si>
  <si>
    <t>063</t>
  </si>
  <si>
    <t>建筑智能化工程技术</t>
  </si>
  <si>
    <t>353</t>
  </si>
  <si>
    <t>380.53</t>
  </si>
  <si>
    <t>429</t>
  </si>
  <si>
    <t>388.52</t>
  </si>
  <si>
    <t>421</t>
  </si>
  <si>
    <t>389.83</t>
  </si>
  <si>
    <t>387</t>
  </si>
  <si>
    <t>381.09</t>
  </si>
  <si>
    <t>391.63</t>
  </si>
  <si>
    <t>460</t>
  </si>
  <si>
    <t>392.60</t>
  </si>
  <si>
    <t>425</t>
  </si>
  <si>
    <t>396.66</t>
  </si>
  <si>
    <t>385.17</t>
  </si>
  <si>
    <t>417</t>
  </si>
  <si>
    <t>403.24</t>
  </si>
  <si>
    <t>386</t>
  </si>
  <si>
    <t>393.05</t>
  </si>
  <si>
    <t>375</t>
  </si>
  <si>
    <t>383.46</t>
  </si>
  <si>
    <t>390</t>
  </si>
  <si>
    <t>380.29</t>
  </si>
  <si>
    <t>399</t>
  </si>
  <si>
    <t>384.28</t>
  </si>
  <si>
    <t>383.25</t>
  </si>
  <si>
    <t>382.86</t>
  </si>
  <si>
    <t>439</t>
  </si>
  <si>
    <t>378</t>
  </si>
  <si>
    <t>388.83</t>
  </si>
  <si>
    <t>389.08</t>
  </si>
  <si>
    <t>388</t>
  </si>
  <si>
    <t>395.79</t>
  </si>
  <si>
    <t>384</t>
  </si>
  <si>
    <t>392.80</t>
  </si>
  <si>
    <t>415</t>
  </si>
  <si>
    <t>392.59</t>
  </si>
  <si>
    <t>388.95</t>
  </si>
  <si>
    <t>395</t>
  </si>
  <si>
    <t>383.29</t>
  </si>
  <si>
    <t>384.29</t>
  </si>
  <si>
    <t>384.17</t>
  </si>
  <si>
    <t>385.60</t>
  </si>
  <si>
    <t>387.09</t>
  </si>
  <si>
    <t>383.43</t>
  </si>
  <si>
    <t>401</t>
  </si>
  <si>
    <t>386.36</t>
  </si>
  <si>
    <t>381.92</t>
  </si>
  <si>
    <t>382.33</t>
  </si>
  <si>
    <t>433</t>
  </si>
  <si>
    <t>393.33</t>
  </si>
  <si>
    <t>393.21</t>
  </si>
  <si>
    <t>396.64</t>
  </si>
  <si>
    <t>383.58</t>
  </si>
  <si>
    <t>392.73</t>
  </si>
  <si>
    <t>379</t>
  </si>
  <si>
    <t>385.93</t>
  </si>
  <si>
    <t>383.67</t>
  </si>
  <si>
    <t>385.00</t>
  </si>
  <si>
    <t>384.80</t>
  </si>
  <si>
    <t>372.47</t>
  </si>
  <si>
    <t>385.50</t>
  </si>
  <si>
    <t>407</t>
  </si>
  <si>
    <t>381.74</t>
  </si>
  <si>
    <t>350</t>
  </si>
  <si>
    <t>378.71</t>
  </si>
  <si>
    <t>360</t>
  </si>
  <si>
    <t>406</t>
  </si>
  <si>
    <t>381.11</t>
  </si>
  <si>
    <t>416</t>
  </si>
  <si>
    <t>373.23</t>
  </si>
  <si>
    <t>381.54</t>
  </si>
  <si>
    <t>441</t>
  </si>
  <si>
    <t>417.96</t>
  </si>
  <si>
    <t>423.22</t>
  </si>
  <si>
    <t>444</t>
  </si>
  <si>
    <t>417.40</t>
  </si>
  <si>
    <t>408.97</t>
  </si>
  <si>
    <t>040</t>
  </si>
  <si>
    <t>环境艺术设计</t>
  </si>
  <si>
    <t>450</t>
  </si>
  <si>
    <t>408.67</t>
  </si>
  <si>
    <t>041</t>
  </si>
  <si>
    <t>408.60</t>
  </si>
  <si>
    <t>广州城市职业学院2020年普高各专业录取情况统计表（广东省文科普通类专业）</t>
  </si>
  <si>
    <t>广州城市职业学院2020年普高各专业录取情况统计表（广东省理科普通类专业）</t>
  </si>
  <si>
    <t>广州城市职业学院2020年普高各专业录取情况统计表（广东省美术类专业）</t>
  </si>
  <si>
    <t>广州城市职业学院2020年依据学考成绩各专业录取情况统计表（文科）</t>
  </si>
  <si>
    <t>广州城市职业学院2020年依据学考成绩各专业录取情况统计表（美术类）</t>
  </si>
  <si>
    <t>录取人数</t>
  </si>
  <si>
    <t>专业号</t>
  </si>
  <si>
    <t>专业名称</t>
  </si>
  <si>
    <t>最高分</t>
  </si>
  <si>
    <t>最低分</t>
  </si>
  <si>
    <t>平均分</t>
  </si>
  <si>
    <t>广州城市职业学院2020年高职各专业录取情况统计表（广东省“3+证书”）</t>
  </si>
  <si>
    <t>省份</t>
  </si>
  <si>
    <t>科类</t>
  </si>
  <si>
    <t>志愿</t>
  </si>
  <si>
    <t>安徽省</t>
  </si>
  <si>
    <t>文科</t>
  </si>
  <si>
    <t>理科</t>
  </si>
  <si>
    <t>福建省</t>
  </si>
  <si>
    <t>甘肃省</t>
  </si>
  <si>
    <t>广西</t>
  </si>
  <si>
    <t>贵州省</t>
  </si>
  <si>
    <t>河北省</t>
  </si>
  <si>
    <t>河南省</t>
  </si>
  <si>
    <t>湖南省</t>
  </si>
  <si>
    <t>江西省</t>
  </si>
  <si>
    <t>内蒙古</t>
  </si>
  <si>
    <t>山西省</t>
  </si>
  <si>
    <t>四川省</t>
  </si>
  <si>
    <t>新疆</t>
  </si>
  <si>
    <t>云南省</t>
  </si>
  <si>
    <t>合      计</t>
  </si>
  <si>
    <t>青海省</t>
  </si>
  <si>
    <t>广州城市职业学院2020年各专业录取情况统计表（外省普通类专业）</t>
  </si>
  <si>
    <t>录取人数</t>
  </si>
  <si>
    <t>总录取数：386</t>
  </si>
  <si>
    <t>广州城市职业学院2020年依据学考成绩各专业录取情况统计表（理科）</t>
  </si>
  <si>
    <t>广州城市职业学院2020年普通高考专科招生录取报到情况一览表</t>
  </si>
  <si>
    <t>序号</t>
  </si>
  <si>
    <t>合       计</t>
  </si>
  <si>
    <t>其中：广东省普通高考招生</t>
  </si>
  <si>
    <t>其中：广东省依据学考成绩招生</t>
  </si>
  <si>
    <t>其中:高职3+证书</t>
  </si>
  <si>
    <t>其中:合计中外省招生</t>
  </si>
  <si>
    <t>其中:合计中高职扩招</t>
  </si>
  <si>
    <t>其中：文科</t>
  </si>
  <si>
    <t>其中：理科</t>
  </si>
  <si>
    <t>其中：美术类</t>
  </si>
  <si>
    <t>其中：美术类</t>
  </si>
  <si>
    <t>计划  人数</t>
  </si>
  <si>
    <t>投档第一志愿报考人数</t>
  </si>
  <si>
    <t>第一志愿上线率%</t>
  </si>
  <si>
    <t>录取  人数</t>
  </si>
  <si>
    <t>报到  人数</t>
  </si>
  <si>
    <t>报到  率%</t>
  </si>
  <si>
    <t>各系平均报到率%</t>
  </si>
  <si>
    <t>其中公布文科普高招生计划</t>
  </si>
  <si>
    <t>报到率%</t>
  </si>
  <si>
    <t>录取人数</t>
  </si>
  <si>
    <t>报到人数</t>
  </si>
  <si>
    <t>其中公布招生计划  人数</t>
  </si>
  <si>
    <t>第一志愿上线人数</t>
  </si>
  <si>
    <t>报到    率%</t>
  </si>
  <si>
    <t>城市建设工程系</t>
  </si>
  <si>
    <t>市政工程技术</t>
  </si>
  <si>
    <t>建筑工程技术</t>
  </si>
  <si>
    <t xml:space="preserve">房地产经营与管理   </t>
  </si>
  <si>
    <t xml:space="preserve">园林技术  </t>
  </si>
  <si>
    <t>古建筑工程技术</t>
  </si>
  <si>
    <t>信息技术系</t>
  </si>
  <si>
    <t xml:space="preserve">计算机应用技术    </t>
  </si>
  <si>
    <t>物联网应用技术</t>
  </si>
  <si>
    <t>软件技术</t>
  </si>
  <si>
    <t>计算机网络技术</t>
  </si>
  <si>
    <t>机电   工程系</t>
  </si>
  <si>
    <t>应用电子技术 </t>
  </si>
  <si>
    <t>汽车检测与维修技术</t>
  </si>
  <si>
    <t>机电一体化技术 </t>
  </si>
  <si>
    <t>工业机器人技术</t>
  </si>
  <si>
    <t>食品系</t>
  </si>
  <si>
    <t>食品营养与检测</t>
  </si>
  <si>
    <t>食品生物技术</t>
  </si>
  <si>
    <t>中西面点工艺</t>
  </si>
  <si>
    <t>财会   金融系</t>
  </si>
  <si>
    <t>会计 </t>
  </si>
  <si>
    <t>财务管理 </t>
  </si>
  <si>
    <t>金融管理专业</t>
  </si>
  <si>
    <t>公共   管理系</t>
  </si>
  <si>
    <t>人力资源管理</t>
  </si>
  <si>
    <t>文秘</t>
  </si>
  <si>
    <t>社会工作</t>
  </si>
  <si>
    <t>社区管理与服务</t>
  </si>
  <si>
    <t>旅游系</t>
  </si>
  <si>
    <t>旅游管理 </t>
  </si>
  <si>
    <t>旅游管理（韩山师范学院）</t>
  </si>
  <si>
    <t>会展策划与管理</t>
  </si>
  <si>
    <t>国际邮轮乘务管理 </t>
  </si>
  <si>
    <t>商贸系</t>
  </si>
  <si>
    <t>市场营销</t>
  </si>
  <si>
    <t>国际贸易实务 </t>
  </si>
  <si>
    <t>物流管理 </t>
  </si>
  <si>
    <t>艺术   设计系</t>
  </si>
  <si>
    <t xml:space="preserve">网络新闻与传播 </t>
  </si>
  <si>
    <t>网络新闻与传播（中外合作办学）</t>
  </si>
  <si>
    <t xml:space="preserve">广播影视节目制作          </t>
  </si>
  <si>
    <t>视觉传播设计与制作</t>
  </si>
  <si>
    <t>广告设计与制作</t>
  </si>
  <si>
    <t>应用   外语系</t>
  </si>
  <si>
    <t>商务日语</t>
  </si>
  <si>
    <t>关山月中国画学院</t>
  </si>
  <si>
    <t>民族美术</t>
  </si>
  <si>
    <t>花都校区</t>
  </si>
  <si>
    <t>工程造价</t>
  </si>
  <si>
    <t>会计</t>
  </si>
  <si>
    <t>物流管理</t>
  </si>
  <si>
    <t>社会工作</t>
  </si>
  <si>
    <t>商务英语</t>
  </si>
  <si>
    <t>计算机应用技术</t>
  </si>
  <si>
    <t>机电一体化技术</t>
  </si>
  <si>
    <t>市政工程技术</t>
  </si>
  <si>
    <t>建筑工程技术</t>
  </si>
  <si>
    <t>道路桥梁工程技术</t>
  </si>
  <si>
    <t>工程测量技术</t>
  </si>
  <si>
    <t>给排水工程技术</t>
  </si>
  <si>
    <t>环境监测与控制技术</t>
  </si>
  <si>
    <t>建筑智能化工程技术</t>
  </si>
  <si>
    <t>视觉传播设计与制作</t>
  </si>
  <si>
    <t>环境艺术设计</t>
  </si>
  <si>
    <t>合         计</t>
  </si>
  <si>
    <t>其中公布美术类普高招生计划</t>
  </si>
  <si>
    <t>其中公布理科普高招生计划</t>
  </si>
  <si>
    <t>其中公布文科学考招生计划</t>
  </si>
  <si>
    <t>其中公布理科学考招生计划</t>
  </si>
  <si>
    <t>其中公布美术类学考招生计划</t>
  </si>
  <si>
    <t>其中公布高职招生计划  人数</t>
  </si>
  <si>
    <t>其中公布自主招生计划  人数</t>
  </si>
  <si>
    <t>其中公布招生计划  人数</t>
  </si>
  <si>
    <t>其中公布外省招生计划  人数</t>
  </si>
  <si>
    <t>志愿</t>
  </si>
  <si>
    <t>调剂</t>
  </si>
  <si>
    <t>志愿</t>
  </si>
  <si>
    <t>调剂</t>
  </si>
  <si>
    <t>001</t>
  </si>
  <si>
    <t>网络新闻与传播(中外合作办学)</t>
  </si>
  <si>
    <t xml:space="preserve"> 329.33</t>
  </si>
  <si>
    <t>261</t>
  </si>
  <si>
    <t>专业数：1</t>
  </si>
  <si>
    <t>总录取数：21</t>
  </si>
  <si>
    <t>专业数：38</t>
  </si>
  <si>
    <t>专业数：46</t>
  </si>
  <si>
    <t>总录取数：630</t>
  </si>
  <si>
    <t>总录取数：1080</t>
  </si>
  <si>
    <t>专业数：6</t>
  </si>
  <si>
    <t>总录取数：333</t>
  </si>
  <si>
    <t>专业数：28</t>
  </si>
  <si>
    <t>总录取数：621</t>
  </si>
  <si>
    <t>专业数：38</t>
  </si>
  <si>
    <t>总录取数：786</t>
  </si>
  <si>
    <t>专业数：4</t>
  </si>
  <si>
    <t>总录取数：32</t>
  </si>
  <si>
    <t>专业数：31</t>
  </si>
  <si>
    <t>总录取数：720</t>
  </si>
  <si>
    <t>025</t>
  </si>
  <si>
    <t xml:space="preserve"> 377.47</t>
  </si>
  <si>
    <t>456</t>
  </si>
  <si>
    <t>298</t>
  </si>
  <si>
    <t>总录取数：30</t>
  </si>
  <si>
    <t>125</t>
  </si>
  <si>
    <t xml:space="preserve"> 354.85</t>
  </si>
  <si>
    <t>总录取数：20</t>
  </si>
  <si>
    <t>101</t>
  </si>
  <si>
    <t>总录取数：6</t>
  </si>
  <si>
    <t>133</t>
  </si>
  <si>
    <t xml:space="preserve"> 190.93</t>
  </si>
  <si>
    <t>127</t>
  </si>
  <si>
    <t>总录取数：29</t>
  </si>
  <si>
    <t>广州城市职业学院2020年依据学考成绩各专业录取情况统计表（文科—中外合作办学）</t>
  </si>
  <si>
    <t>广州城市职业学院2020年普高各专业录取情况统计表（文科三二分段专本衔接）</t>
  </si>
  <si>
    <t>广州城市职业学院2020年普高各专业录取情况统计表（理科三二分段专本衔接）</t>
  </si>
  <si>
    <t>征集志愿</t>
  </si>
  <si>
    <t>广州城市职业学院2020年普高各专业录取情况统计表（理科—中外合作办学）</t>
  </si>
  <si>
    <t>广州城市职业学院2020年普高各专业录取情况统计表（文科—中外合作办学）</t>
  </si>
  <si>
    <t>备注：统计数据中不包含2020级新生保留入学资格73人（含参军入伍保留入学资格人员）。</t>
  </si>
  <si>
    <t>院系</t>
  </si>
  <si>
    <t>其中:合计中高职专业学院招生</t>
  </si>
  <si>
    <t>其中:高职院校自主招生</t>
  </si>
  <si>
    <t>其中:三二分段自主招生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</si>
</sst>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0_ "/>
  </numFmts>
  <fonts count="6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3.5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sz val="12"/>
      <name val="宋体"/>
      <family val="0"/>
    </font>
    <font>
      <b/>
      <sz val="9"/>
      <color indexed="12"/>
      <name val="仿宋_GB2312"/>
      <family val="3"/>
    </font>
    <font>
      <b/>
      <sz val="9"/>
      <color indexed="10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9"/>
      <name val="新宋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10"/>
      <name val="新宋体"/>
      <family val="3"/>
    </font>
    <font>
      <sz val="9"/>
      <color indexed="8"/>
      <name val="新宋体"/>
      <family val="3"/>
    </font>
    <font>
      <sz val="10"/>
      <name val="宋体"/>
      <family val="0"/>
    </font>
    <font>
      <b/>
      <sz val="9"/>
      <color indexed="8"/>
      <name val="新宋体"/>
      <family val="3"/>
    </font>
    <font>
      <b/>
      <sz val="9"/>
      <color indexed="10"/>
      <name val="新宋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新宋体"/>
      <family val="3"/>
    </font>
    <font>
      <b/>
      <sz val="10"/>
      <color indexed="10"/>
      <name val="新宋体"/>
      <family val="3"/>
    </font>
    <font>
      <b/>
      <sz val="10"/>
      <name val="新宋体"/>
      <family val="3"/>
    </font>
    <font>
      <b/>
      <sz val="14"/>
      <color indexed="8"/>
      <name val="新宋体"/>
      <family val="3"/>
    </font>
    <font>
      <b/>
      <sz val="14"/>
      <color indexed="8"/>
      <name val="仿宋_GB2312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24"/>
      <name val="宋体"/>
      <family val="0"/>
    </font>
    <font>
      <sz val="24"/>
      <color indexed="8"/>
      <name val="宋体"/>
      <family val="0"/>
    </font>
    <font>
      <sz val="16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1" fillId="6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4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85" fontId="21" fillId="6" borderId="9" xfId="0" applyNumberFormat="1" applyFont="1" applyFill="1" applyBorder="1" applyAlignment="1">
      <alignment horizontal="center" vertical="center"/>
    </xf>
    <xf numFmtId="185" fontId="23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7" fillId="0" borderId="9" xfId="40" applyFont="1" applyBorder="1" applyAlignment="1">
      <alignment horizontal="center" vertical="center" wrapText="1"/>
      <protection/>
    </xf>
    <xf numFmtId="49" fontId="27" fillId="19" borderId="9" xfId="0" applyNumberFormat="1" applyFont="1" applyFill="1" applyBorder="1" applyAlignment="1">
      <alignment horizontal="center" vertical="center" wrapText="1"/>
    </xf>
    <xf numFmtId="10" fontId="27" fillId="0" borderId="9" xfId="0" applyNumberFormat="1" applyFont="1" applyBorder="1" applyAlignment="1">
      <alignment horizontal="center" vertical="center" wrapText="1"/>
    </xf>
    <xf numFmtId="0" fontId="29" fillId="0" borderId="9" xfId="40" applyFont="1" applyBorder="1" applyAlignment="1">
      <alignment horizontal="center" vertical="center" wrapText="1"/>
      <protection/>
    </xf>
    <xf numFmtId="186" fontId="30" fillId="0" borderId="9" xfId="40" applyNumberFormat="1" applyFont="1" applyBorder="1" applyAlignment="1">
      <alignment horizontal="center" vertical="center" wrapText="1"/>
      <protection/>
    </xf>
    <xf numFmtId="10" fontId="27" fillId="0" borderId="9" xfId="40" applyNumberFormat="1" applyFont="1" applyBorder="1" applyAlignment="1">
      <alignment horizontal="center" vertical="center" wrapText="1"/>
      <protection/>
    </xf>
    <xf numFmtId="10" fontId="31" fillId="0" borderId="9" xfId="40" applyNumberFormat="1" applyFont="1" applyBorder="1" applyAlignment="1">
      <alignment horizontal="center" vertical="center" wrapText="1"/>
      <protection/>
    </xf>
    <xf numFmtId="49" fontId="26" fillId="4" borderId="9" xfId="0" applyNumberFormat="1" applyFont="1" applyFill="1" applyBorder="1" applyAlignment="1">
      <alignment horizontal="center" vertical="center" wrapText="1"/>
    </xf>
    <xf numFmtId="10" fontId="31" fillId="0" borderId="9" xfId="0" applyNumberFormat="1" applyFont="1" applyBorder="1" applyAlignment="1">
      <alignment horizontal="center" vertical="center" wrapText="1"/>
    </xf>
    <xf numFmtId="0" fontId="30" fillId="0" borderId="9" xfId="40" applyFont="1" applyBorder="1" applyAlignment="1">
      <alignment horizontal="center" vertical="center" wrapText="1"/>
      <protection/>
    </xf>
    <xf numFmtId="185" fontId="27" fillId="19" borderId="9" xfId="0" applyNumberFormat="1" applyFont="1" applyFill="1" applyBorder="1" applyAlignment="1">
      <alignment horizontal="center" vertical="center" wrapText="1"/>
    </xf>
    <xf numFmtId="9" fontId="31" fillId="0" borderId="9" xfId="0" applyNumberFormat="1" applyFont="1" applyBorder="1" applyAlignment="1">
      <alignment horizontal="center" vertical="center" wrapText="1"/>
    </xf>
    <xf numFmtId="0" fontId="30" fillId="0" borderId="9" xfId="40" applyNumberFormat="1" applyFont="1" applyBorder="1" applyAlignment="1">
      <alignment horizontal="center" vertical="center" wrapText="1"/>
      <protection/>
    </xf>
    <xf numFmtId="185" fontId="32" fillId="19" borderId="9" xfId="0" applyNumberFormat="1" applyFont="1" applyFill="1" applyBorder="1" applyAlignment="1">
      <alignment horizontal="center" vertical="center" wrapText="1"/>
    </xf>
    <xf numFmtId="185" fontId="30" fillId="0" borderId="9" xfId="40" applyNumberFormat="1" applyFont="1" applyBorder="1" applyAlignment="1">
      <alignment horizontal="center" vertical="center" wrapText="1"/>
      <protection/>
    </xf>
    <xf numFmtId="49" fontId="32" fillId="19" borderId="9" xfId="0" applyNumberFormat="1" applyFont="1" applyFill="1" applyBorder="1" applyAlignment="1">
      <alignment horizontal="center" vertical="center" wrapText="1"/>
    </xf>
    <xf numFmtId="10" fontId="33" fillId="4" borderId="9" xfId="0" applyNumberFormat="1" applyFont="1" applyFill="1" applyBorder="1" applyAlignment="1">
      <alignment horizontal="center" vertical="center" wrapText="1"/>
    </xf>
    <xf numFmtId="10" fontId="31" fillId="4" borderId="9" xfId="40" applyNumberFormat="1" applyFont="1" applyFill="1" applyBorder="1" applyAlignment="1">
      <alignment horizontal="center" vertical="center" wrapText="1"/>
      <protection/>
    </xf>
    <xf numFmtId="0" fontId="32" fillId="0" borderId="9" xfId="40" applyFont="1" applyBorder="1" applyAlignment="1">
      <alignment horizontal="center" vertical="center" wrapText="1"/>
      <protection/>
    </xf>
    <xf numFmtId="10" fontId="31" fillId="4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/>
    </xf>
    <xf numFmtId="10" fontId="37" fillId="0" borderId="9" xfId="0" applyNumberFormat="1" applyFont="1" applyBorder="1" applyAlignment="1">
      <alignment horizontal="center" vertical="center"/>
    </xf>
    <xf numFmtId="186" fontId="37" fillId="0" borderId="9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10" fontId="38" fillId="4" borderId="9" xfId="0" applyNumberFormat="1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horizontal="center" vertical="center" wrapText="1"/>
    </xf>
    <xf numFmtId="10" fontId="39" fillId="4" borderId="9" xfId="0" applyNumberFormat="1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185" fontId="38" fillId="19" borderId="9" xfId="0" applyNumberFormat="1" applyFont="1" applyFill="1" applyBorder="1" applyAlignment="1">
      <alignment horizontal="center" vertical="center" wrapText="1"/>
    </xf>
    <xf numFmtId="9" fontId="39" fillId="4" borderId="9" xfId="0" applyNumberFormat="1" applyFont="1" applyFill="1" applyBorder="1" applyAlignment="1">
      <alignment horizontal="center" vertical="center" wrapText="1"/>
    </xf>
    <xf numFmtId="0" fontId="38" fillId="4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185" fontId="38" fillId="4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7" fillId="19" borderId="9" xfId="40" applyFont="1" applyFill="1" applyBorder="1" applyAlignment="1">
      <alignment horizontal="center" vertical="center"/>
      <protection/>
    </xf>
    <xf numFmtId="0" fontId="37" fillId="0" borderId="9" xfId="40" applyFont="1" applyBorder="1" applyAlignment="1">
      <alignment horizontal="center" vertical="center"/>
      <protection/>
    </xf>
    <xf numFmtId="10" fontId="37" fillId="0" borderId="9" xfId="40" applyNumberFormat="1" applyFont="1" applyBorder="1" applyAlignment="1">
      <alignment horizontal="center" vertical="center"/>
      <protection/>
    </xf>
    <xf numFmtId="0" fontId="34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19" borderId="9" xfId="0" applyFont="1" applyFill="1" applyBorder="1" applyAlignment="1">
      <alignment horizontal="center" vertical="center" wrapText="1"/>
    </xf>
    <xf numFmtId="0" fontId="43" fillId="19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44" fillId="19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185" fontId="39" fillId="19" borderId="9" xfId="0" applyNumberFormat="1" applyFont="1" applyFill="1" applyBorder="1" applyAlignment="1">
      <alignment horizontal="center" vertical="center" wrapText="1"/>
    </xf>
    <xf numFmtId="0" fontId="39" fillId="4" borderId="9" xfId="0" applyNumberFormat="1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186" fontId="37" fillId="4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0" fontId="40" fillId="19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9" fontId="38" fillId="4" borderId="9" xfId="0" applyNumberFormat="1" applyFont="1" applyFill="1" applyBorder="1" applyAlignment="1">
      <alignment horizontal="center" vertical="center" wrapText="1"/>
    </xf>
    <xf numFmtId="0" fontId="44" fillId="19" borderId="9" xfId="0" applyFont="1" applyFill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5" fillId="19" borderId="9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5" fillId="4" borderId="9" xfId="0" applyFont="1" applyFill="1" applyBorder="1" applyAlignment="1">
      <alignment horizontal="center" vertical="center" wrapText="1"/>
    </xf>
    <xf numFmtId="186" fontId="46" fillId="4" borderId="9" xfId="0" applyNumberFormat="1" applyFont="1" applyFill="1" applyBorder="1" applyAlignment="1">
      <alignment horizontal="center" vertical="center" wrapText="1"/>
    </xf>
    <xf numFmtId="10" fontId="46" fillId="4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85" fontId="42" fillId="19" borderId="9" xfId="0" applyNumberFormat="1" applyFont="1" applyFill="1" applyBorder="1" applyAlignment="1" applyProtection="1">
      <alignment horizontal="center" vertical="center" wrapText="1"/>
      <protection/>
    </xf>
    <xf numFmtId="0" fontId="42" fillId="4" borderId="9" xfId="0" applyNumberFormat="1" applyFont="1" applyFill="1" applyBorder="1" applyAlignment="1">
      <alignment horizontal="center" vertical="center" wrapText="1"/>
    </xf>
    <xf numFmtId="185" fontId="42" fillId="19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40" applyFont="1" applyBorder="1" applyAlignment="1">
      <alignment horizontal="center" vertical="center"/>
      <protection/>
    </xf>
    <xf numFmtId="0" fontId="49" fillId="19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19" borderId="9" xfId="0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1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9" xfId="40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/>
    </xf>
    <xf numFmtId="0" fontId="34" fillId="19" borderId="13" xfId="0" applyFont="1" applyFill="1" applyBorder="1" applyAlignment="1">
      <alignment horizontal="center" vertical="center" wrapText="1"/>
    </xf>
    <xf numFmtId="0" fontId="34" fillId="19" borderId="14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 wrapText="1"/>
    </xf>
    <xf numFmtId="10" fontId="37" fillId="0" borderId="13" xfId="0" applyNumberFormat="1" applyFont="1" applyBorder="1" applyAlignment="1">
      <alignment horizontal="center" vertical="center"/>
    </xf>
    <xf numFmtId="10" fontId="37" fillId="0" borderId="14" xfId="0" applyNumberFormat="1" applyFont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10" fontId="38" fillId="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19" borderId="9" xfId="0" applyFont="1" applyFill="1" applyBorder="1" applyAlignment="1">
      <alignment horizontal="center" vertical="center" wrapText="1"/>
    </xf>
    <xf numFmtId="10" fontId="38" fillId="4" borderId="14" xfId="0" applyNumberFormat="1" applyFont="1" applyFill="1" applyBorder="1" applyAlignment="1">
      <alignment horizontal="center" vertical="center" wrapText="1"/>
    </xf>
    <xf numFmtId="10" fontId="38" fillId="4" borderId="10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9" fontId="58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3" fillId="2" borderId="13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9" fontId="24" fillId="2" borderId="20" xfId="0" applyNumberFormat="1" applyFont="1" applyFill="1" applyBorder="1" applyAlignment="1">
      <alignment horizontal="center" vertical="center" wrapText="1"/>
    </xf>
    <xf numFmtId="49" fontId="24" fillId="2" borderId="19" xfId="0" applyNumberFormat="1" applyFont="1" applyFill="1" applyBorder="1" applyAlignment="1">
      <alignment horizontal="center" vertical="center" wrapText="1"/>
    </xf>
    <xf numFmtId="49" fontId="24" fillId="2" borderId="20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年编制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D60"/>
  <sheetViews>
    <sheetView tabSelected="1" workbookViewId="0" topLeftCell="A1">
      <selection activeCell="A1" sqref="A1:CD1"/>
    </sheetView>
  </sheetViews>
  <sheetFormatPr defaultColWidth="9.00390625" defaultRowHeight="13.5"/>
  <cols>
    <col min="1" max="1" width="4.50390625" style="0" customWidth="1"/>
    <col min="2" max="2" width="3.625" style="0" customWidth="1"/>
    <col min="3" max="3" width="15.50390625" style="0" customWidth="1"/>
    <col min="4" max="4" width="4.50390625" style="0" customWidth="1"/>
    <col min="5" max="5" width="4.125" style="0" customWidth="1"/>
    <col min="6" max="6" width="6.50390625" style="0" customWidth="1"/>
    <col min="7" max="7" width="4.50390625" style="0" customWidth="1"/>
    <col min="8" max="8" width="5.125" style="0" customWidth="1"/>
    <col min="9" max="9" width="6.625" style="0" customWidth="1"/>
    <col min="10" max="10" width="6.00390625" style="0" customWidth="1"/>
    <col min="11" max="12" width="4.375" style="0" customWidth="1"/>
    <col min="13" max="13" width="6.625" style="0" customWidth="1"/>
    <col min="14" max="15" width="4.25390625" style="0" customWidth="1"/>
    <col min="16" max="16" width="6.25390625" style="0" customWidth="1"/>
    <col min="17" max="17" width="4.625" style="0" customWidth="1"/>
    <col min="18" max="18" width="4.875" style="0" customWidth="1"/>
    <col min="19" max="19" width="6.375" style="0" customWidth="1"/>
    <col min="20" max="20" width="4.875" style="0" customWidth="1"/>
    <col min="21" max="21" width="4.00390625" style="0" customWidth="1"/>
    <col min="22" max="22" width="6.375" style="0" customWidth="1"/>
    <col min="23" max="23" width="4.625" style="0" customWidth="1"/>
    <col min="24" max="24" width="4.375" style="0" customWidth="1"/>
    <col min="25" max="25" width="4.875" style="0" customWidth="1"/>
    <col min="26" max="26" width="4.50390625" style="0" customWidth="1"/>
    <col min="27" max="27" width="3.875" style="0" customWidth="1"/>
    <col min="28" max="28" width="6.00390625" style="0" customWidth="1"/>
    <col min="29" max="29" width="4.50390625" style="0" customWidth="1"/>
    <col min="30" max="30" width="4.375" style="0" customWidth="1"/>
    <col min="31" max="31" width="6.50390625" style="0" customWidth="1"/>
    <col min="32" max="32" width="4.25390625" style="0" customWidth="1"/>
    <col min="33" max="33" width="4.125" style="0" customWidth="1"/>
    <col min="34" max="34" width="6.25390625" style="0" customWidth="1"/>
    <col min="35" max="35" width="4.375" style="0" customWidth="1"/>
    <col min="36" max="36" width="4.00390625" style="0" customWidth="1"/>
    <col min="37" max="37" width="6.375" style="0" customWidth="1"/>
    <col min="38" max="38" width="4.125" style="0" customWidth="1"/>
    <col min="39" max="39" width="3.875" style="0" customWidth="1"/>
    <col min="40" max="40" width="6.25390625" style="0" customWidth="1"/>
    <col min="41" max="41" width="4.375" style="0" customWidth="1"/>
    <col min="42" max="42" width="4.25390625" style="0" customWidth="1"/>
    <col min="43" max="43" width="6.00390625" style="0" customWidth="1"/>
    <col min="44" max="44" width="4.00390625" style="0" customWidth="1"/>
    <col min="45" max="45" width="3.625" style="0" customWidth="1"/>
    <col min="46" max="46" width="6.00390625" style="0" customWidth="1"/>
    <col min="47" max="47" width="4.25390625" style="0" customWidth="1"/>
    <col min="48" max="48" width="4.375" style="0" customWidth="1"/>
    <col min="49" max="49" width="6.375" style="0" customWidth="1"/>
    <col min="50" max="50" width="4.125" style="0" customWidth="1"/>
    <col min="51" max="51" width="4.00390625" style="0" customWidth="1"/>
    <col min="52" max="52" width="6.375" style="0" customWidth="1"/>
    <col min="53" max="53" width="3.875" style="0" customWidth="1"/>
    <col min="54" max="54" width="4.125" style="0" customWidth="1"/>
    <col min="55" max="55" width="6.625" style="0" customWidth="1"/>
    <col min="56" max="56" width="4.125" style="0" customWidth="1"/>
    <col min="57" max="57" width="3.75390625" style="0" customWidth="1"/>
    <col min="58" max="58" width="6.25390625" style="0" customWidth="1"/>
    <col min="59" max="60" width="4.125" style="0" customWidth="1"/>
    <col min="61" max="61" width="6.25390625" style="0" customWidth="1"/>
    <col min="62" max="62" width="3.875" style="0" customWidth="1"/>
    <col min="63" max="63" width="4.125" style="0" customWidth="1"/>
    <col min="64" max="64" width="6.25390625" style="0" customWidth="1"/>
    <col min="65" max="65" width="4.375" style="0" customWidth="1"/>
    <col min="66" max="66" width="4.125" style="0" customWidth="1"/>
    <col min="67" max="67" width="6.375" style="0" customWidth="1"/>
    <col min="68" max="68" width="3.875" style="0" customWidth="1"/>
    <col min="69" max="69" width="4.00390625" style="0" customWidth="1"/>
    <col min="70" max="70" width="6.375" style="0" customWidth="1"/>
    <col min="71" max="72" width="4.125" style="0" customWidth="1"/>
    <col min="73" max="73" width="6.50390625" style="0" customWidth="1"/>
    <col min="74" max="74" width="4.125" style="0" customWidth="1"/>
    <col min="75" max="75" width="3.875" style="0" customWidth="1"/>
    <col min="76" max="76" width="6.125" style="0" customWidth="1"/>
    <col min="77" max="77" width="4.00390625" style="0" customWidth="1"/>
    <col min="78" max="78" width="4.125" style="0" customWidth="1"/>
    <col min="79" max="79" width="6.75390625" style="0" customWidth="1"/>
    <col min="80" max="80" width="3.875" style="0" customWidth="1"/>
    <col min="81" max="81" width="4.00390625" style="0" customWidth="1"/>
    <col min="82" max="82" width="6.375" style="0" customWidth="1"/>
  </cols>
  <sheetData>
    <row r="1" spans="1:82" ht="73.5" customHeight="1">
      <c r="A1" s="139" t="s">
        <v>474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2"/>
      <c r="BT1" s="142"/>
      <c r="BU1" s="142"/>
      <c r="BV1" s="142"/>
      <c r="BW1" s="142"/>
      <c r="BX1" s="142"/>
      <c r="BY1" s="143"/>
      <c r="BZ1" s="143"/>
      <c r="CA1" s="143"/>
      <c r="CB1" s="143"/>
      <c r="CC1" s="143"/>
      <c r="CD1" s="143"/>
    </row>
    <row r="2" spans="1:82" ht="49.5" customHeight="1">
      <c r="A2" s="144" t="s">
        <v>620</v>
      </c>
      <c r="B2" s="147" t="s">
        <v>475</v>
      </c>
      <c r="C2" s="147" t="s">
        <v>444</v>
      </c>
      <c r="D2" s="148" t="s">
        <v>476</v>
      </c>
      <c r="E2" s="149"/>
      <c r="F2" s="149"/>
      <c r="G2" s="149"/>
      <c r="H2" s="149"/>
      <c r="I2" s="149"/>
      <c r="J2" s="150"/>
      <c r="K2" s="154" t="s">
        <v>477</v>
      </c>
      <c r="L2" s="155"/>
      <c r="M2" s="156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7" t="s">
        <v>478</v>
      </c>
      <c r="AD2" s="158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31" t="s">
        <v>479</v>
      </c>
      <c r="AV2" s="160"/>
      <c r="AW2" s="160"/>
      <c r="AX2" s="160"/>
      <c r="AY2" s="160"/>
      <c r="AZ2" s="161"/>
      <c r="BA2" s="131" t="s">
        <v>622</v>
      </c>
      <c r="BB2" s="160"/>
      <c r="BC2" s="160"/>
      <c r="BD2" s="160"/>
      <c r="BE2" s="160"/>
      <c r="BF2" s="161"/>
      <c r="BG2" s="131" t="s">
        <v>623</v>
      </c>
      <c r="BH2" s="162"/>
      <c r="BI2" s="162"/>
      <c r="BJ2" s="162"/>
      <c r="BK2" s="162"/>
      <c r="BL2" s="163"/>
      <c r="BM2" s="131" t="s">
        <v>480</v>
      </c>
      <c r="BN2" s="132"/>
      <c r="BO2" s="132"/>
      <c r="BP2" s="132"/>
      <c r="BQ2" s="132"/>
      <c r="BR2" s="133"/>
      <c r="BS2" s="136" t="s">
        <v>621</v>
      </c>
      <c r="BT2" s="137"/>
      <c r="BU2" s="137"/>
      <c r="BV2" s="137"/>
      <c r="BW2" s="137"/>
      <c r="BX2" s="137"/>
      <c r="BY2" s="136" t="s">
        <v>481</v>
      </c>
      <c r="BZ2" s="137"/>
      <c r="CA2" s="137"/>
      <c r="CB2" s="137"/>
      <c r="CC2" s="137"/>
      <c r="CD2" s="137"/>
    </row>
    <row r="3" spans="1:82" ht="40.5" customHeight="1">
      <c r="A3" s="145"/>
      <c r="B3" s="147"/>
      <c r="C3" s="147"/>
      <c r="D3" s="151"/>
      <c r="E3" s="152"/>
      <c r="F3" s="152"/>
      <c r="G3" s="152"/>
      <c r="H3" s="152"/>
      <c r="I3" s="152"/>
      <c r="J3" s="153"/>
      <c r="K3" s="136" t="s">
        <v>482</v>
      </c>
      <c r="L3" s="137"/>
      <c r="M3" s="138"/>
      <c r="N3" s="137"/>
      <c r="O3" s="137"/>
      <c r="P3" s="137"/>
      <c r="Q3" s="136" t="s">
        <v>483</v>
      </c>
      <c r="R3" s="137"/>
      <c r="S3" s="137"/>
      <c r="T3" s="137"/>
      <c r="U3" s="137"/>
      <c r="V3" s="137"/>
      <c r="W3" s="136" t="s">
        <v>484</v>
      </c>
      <c r="X3" s="137"/>
      <c r="Y3" s="137"/>
      <c r="Z3" s="137"/>
      <c r="AA3" s="137"/>
      <c r="AB3" s="137"/>
      <c r="AC3" s="136" t="s">
        <v>482</v>
      </c>
      <c r="AD3" s="136"/>
      <c r="AE3" s="137"/>
      <c r="AF3" s="137"/>
      <c r="AG3" s="137"/>
      <c r="AH3" s="137"/>
      <c r="AI3" s="136" t="s">
        <v>483</v>
      </c>
      <c r="AJ3" s="137"/>
      <c r="AK3" s="137"/>
      <c r="AL3" s="137"/>
      <c r="AM3" s="137"/>
      <c r="AN3" s="137"/>
      <c r="AO3" s="136" t="s">
        <v>485</v>
      </c>
      <c r="AP3" s="137"/>
      <c r="AQ3" s="137"/>
      <c r="AR3" s="137"/>
      <c r="AS3" s="137"/>
      <c r="AT3" s="137"/>
      <c r="AU3" s="110"/>
      <c r="AV3" s="134"/>
      <c r="AW3" s="134"/>
      <c r="AX3" s="134"/>
      <c r="AY3" s="134"/>
      <c r="AZ3" s="135"/>
      <c r="BA3" s="110"/>
      <c r="BB3" s="134"/>
      <c r="BC3" s="134"/>
      <c r="BD3" s="134"/>
      <c r="BE3" s="134"/>
      <c r="BF3" s="135"/>
      <c r="BG3" s="110"/>
      <c r="BH3" s="134"/>
      <c r="BI3" s="134"/>
      <c r="BJ3" s="134"/>
      <c r="BK3" s="134"/>
      <c r="BL3" s="135"/>
      <c r="BM3" s="110"/>
      <c r="BN3" s="134"/>
      <c r="BO3" s="134"/>
      <c r="BP3" s="134"/>
      <c r="BQ3" s="134"/>
      <c r="BR3" s="135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</row>
    <row r="4" spans="1:82" ht="92.25" customHeight="1">
      <c r="A4" s="146"/>
      <c r="B4" s="147"/>
      <c r="C4" s="147"/>
      <c r="D4" s="20" t="s">
        <v>486</v>
      </c>
      <c r="E4" s="21" t="s">
        <v>487</v>
      </c>
      <c r="F4" s="22" t="s">
        <v>488</v>
      </c>
      <c r="G4" s="23" t="s">
        <v>489</v>
      </c>
      <c r="H4" s="24" t="s">
        <v>490</v>
      </c>
      <c r="I4" s="25" t="s">
        <v>491</v>
      </c>
      <c r="J4" s="26" t="s">
        <v>492</v>
      </c>
      <c r="K4" s="27" t="s">
        <v>493</v>
      </c>
      <c r="L4" s="21" t="s">
        <v>487</v>
      </c>
      <c r="M4" s="28" t="s">
        <v>488</v>
      </c>
      <c r="N4" s="23" t="s">
        <v>489</v>
      </c>
      <c r="O4" s="29" t="s">
        <v>490</v>
      </c>
      <c r="P4" s="26" t="s">
        <v>491</v>
      </c>
      <c r="Q4" s="27" t="s">
        <v>567</v>
      </c>
      <c r="R4" s="21" t="s">
        <v>487</v>
      </c>
      <c r="S4" s="28" t="s">
        <v>488</v>
      </c>
      <c r="T4" s="23" t="s">
        <v>489</v>
      </c>
      <c r="U4" s="29" t="s">
        <v>490</v>
      </c>
      <c r="V4" s="26" t="s">
        <v>494</v>
      </c>
      <c r="W4" s="27" t="s">
        <v>566</v>
      </c>
      <c r="X4" s="30" t="s">
        <v>487</v>
      </c>
      <c r="Y4" s="31" t="s">
        <v>488</v>
      </c>
      <c r="Z4" s="23" t="s">
        <v>495</v>
      </c>
      <c r="AA4" s="32" t="s">
        <v>496</v>
      </c>
      <c r="AB4" s="26" t="s">
        <v>494</v>
      </c>
      <c r="AC4" s="27" t="s">
        <v>568</v>
      </c>
      <c r="AD4" s="21" t="s">
        <v>487</v>
      </c>
      <c r="AE4" s="28" t="s">
        <v>488</v>
      </c>
      <c r="AF4" s="23" t="s">
        <v>489</v>
      </c>
      <c r="AG4" s="29" t="s">
        <v>490</v>
      </c>
      <c r="AH4" s="26" t="s">
        <v>491</v>
      </c>
      <c r="AI4" s="27" t="s">
        <v>569</v>
      </c>
      <c r="AJ4" s="33" t="s">
        <v>487</v>
      </c>
      <c r="AK4" s="28" t="s">
        <v>488</v>
      </c>
      <c r="AL4" s="23" t="s">
        <v>489</v>
      </c>
      <c r="AM4" s="34" t="s">
        <v>490</v>
      </c>
      <c r="AN4" s="26" t="s">
        <v>491</v>
      </c>
      <c r="AO4" s="27" t="s">
        <v>570</v>
      </c>
      <c r="AP4" s="30" t="s">
        <v>487</v>
      </c>
      <c r="AQ4" s="28" t="s">
        <v>488</v>
      </c>
      <c r="AR4" s="23" t="s">
        <v>489</v>
      </c>
      <c r="AS4" s="29" t="s">
        <v>490</v>
      </c>
      <c r="AT4" s="26" t="s">
        <v>491</v>
      </c>
      <c r="AU4" s="20" t="s">
        <v>571</v>
      </c>
      <c r="AV4" s="35" t="s">
        <v>498</v>
      </c>
      <c r="AW4" s="36" t="s">
        <v>488</v>
      </c>
      <c r="AX4" s="23" t="s">
        <v>489</v>
      </c>
      <c r="AY4" s="29" t="s">
        <v>490</v>
      </c>
      <c r="AZ4" s="37" t="s">
        <v>499</v>
      </c>
      <c r="BA4" s="38" t="s">
        <v>572</v>
      </c>
      <c r="BB4" s="35" t="s">
        <v>498</v>
      </c>
      <c r="BC4" s="36" t="s">
        <v>488</v>
      </c>
      <c r="BD4" s="23" t="s">
        <v>489</v>
      </c>
      <c r="BE4" s="29" t="s">
        <v>490</v>
      </c>
      <c r="BF4" s="37" t="s">
        <v>499</v>
      </c>
      <c r="BG4" s="20" t="s">
        <v>573</v>
      </c>
      <c r="BH4" s="35" t="s">
        <v>498</v>
      </c>
      <c r="BI4" s="39" t="s">
        <v>488</v>
      </c>
      <c r="BJ4" s="23" t="s">
        <v>489</v>
      </c>
      <c r="BK4" s="29" t="s">
        <v>490</v>
      </c>
      <c r="BL4" s="37" t="s">
        <v>499</v>
      </c>
      <c r="BM4" s="20" t="s">
        <v>574</v>
      </c>
      <c r="BN4" s="35" t="s">
        <v>498</v>
      </c>
      <c r="BO4" s="36" t="s">
        <v>488</v>
      </c>
      <c r="BP4" s="23" t="s">
        <v>489</v>
      </c>
      <c r="BQ4" s="29" t="s">
        <v>490</v>
      </c>
      <c r="BR4" s="37" t="s">
        <v>499</v>
      </c>
      <c r="BS4" s="20" t="s">
        <v>497</v>
      </c>
      <c r="BT4" s="35" t="s">
        <v>498</v>
      </c>
      <c r="BU4" s="39" t="s">
        <v>488</v>
      </c>
      <c r="BV4" s="23" t="s">
        <v>489</v>
      </c>
      <c r="BW4" s="29" t="s">
        <v>490</v>
      </c>
      <c r="BX4" s="37" t="s">
        <v>499</v>
      </c>
      <c r="BY4" s="20" t="s">
        <v>497</v>
      </c>
      <c r="BZ4" s="35" t="s">
        <v>498</v>
      </c>
      <c r="CA4" s="36" t="s">
        <v>488</v>
      </c>
      <c r="CB4" s="23" t="s">
        <v>489</v>
      </c>
      <c r="CC4" s="29" t="s">
        <v>490</v>
      </c>
      <c r="CD4" s="37" t="s">
        <v>499</v>
      </c>
    </row>
    <row r="5" spans="1:82" ht="18" customHeight="1">
      <c r="A5" s="127" t="s">
        <v>500</v>
      </c>
      <c r="B5" s="40">
        <v>1</v>
      </c>
      <c r="C5" s="41" t="s">
        <v>501</v>
      </c>
      <c r="D5" s="42">
        <v>110</v>
      </c>
      <c r="E5" s="43">
        <v>92</v>
      </c>
      <c r="F5" s="44">
        <f>E5/D5</f>
        <v>0.8363636363636363</v>
      </c>
      <c r="G5" s="42">
        <v>106</v>
      </c>
      <c r="H5" s="45">
        <v>84.36</v>
      </c>
      <c r="I5" s="44">
        <f>H5/G5</f>
        <v>0.7958490566037736</v>
      </c>
      <c r="J5" s="120">
        <v>0.8757</v>
      </c>
      <c r="K5" s="46"/>
      <c r="L5" s="47"/>
      <c r="M5" s="48"/>
      <c r="N5" s="46"/>
      <c r="O5" s="49"/>
      <c r="P5" s="50"/>
      <c r="Q5" s="46">
        <v>27</v>
      </c>
      <c r="R5" s="47">
        <v>23</v>
      </c>
      <c r="S5" s="48">
        <f>R5/Q5</f>
        <v>0.8518518518518519</v>
      </c>
      <c r="T5" s="46">
        <v>27</v>
      </c>
      <c r="U5" s="51">
        <v>19</v>
      </c>
      <c r="V5" s="48">
        <f>U5/T5</f>
        <v>0.7037037037037037</v>
      </c>
      <c r="W5" s="40"/>
      <c r="X5" s="52"/>
      <c r="Y5" s="53"/>
      <c r="Z5" s="40"/>
      <c r="AA5" s="54"/>
      <c r="AB5" s="48"/>
      <c r="AC5" s="55"/>
      <c r="AD5" s="47"/>
      <c r="AE5" s="48"/>
      <c r="AF5" s="55"/>
      <c r="AG5" s="51"/>
      <c r="AH5" s="48"/>
      <c r="AI5" s="40">
        <v>37</v>
      </c>
      <c r="AJ5" s="52">
        <v>27</v>
      </c>
      <c r="AK5" s="48">
        <f>AJ5/AI5</f>
        <v>0.7297297297297297</v>
      </c>
      <c r="AL5" s="40">
        <v>37</v>
      </c>
      <c r="AM5" s="56">
        <v>31.36</v>
      </c>
      <c r="AN5" s="50">
        <f>AM5/AL5</f>
        <v>0.8475675675675676</v>
      </c>
      <c r="AO5" s="40"/>
      <c r="AP5" s="52"/>
      <c r="AQ5" s="48"/>
      <c r="AR5" s="40"/>
      <c r="AS5" s="51"/>
      <c r="AT5" s="48"/>
      <c r="AU5" s="57"/>
      <c r="AV5" s="58"/>
      <c r="AW5" s="48"/>
      <c r="AX5" s="57"/>
      <c r="AY5" s="59"/>
      <c r="AZ5" s="60"/>
      <c r="BA5" s="57">
        <v>15</v>
      </c>
      <c r="BB5" s="47">
        <v>15</v>
      </c>
      <c r="BC5" s="48">
        <f>BB5/BA5</f>
        <v>1</v>
      </c>
      <c r="BD5" s="57">
        <v>15</v>
      </c>
      <c r="BE5" s="58">
        <v>14</v>
      </c>
      <c r="BF5" s="60">
        <f>BE5/BD5</f>
        <v>0.9333333333333333</v>
      </c>
      <c r="BG5" s="57"/>
      <c r="BH5" s="47"/>
      <c r="BI5" s="50"/>
      <c r="BJ5" s="57"/>
      <c r="BK5" s="51"/>
      <c r="BL5" s="48"/>
      <c r="BM5" s="49">
        <v>11</v>
      </c>
      <c r="BN5" s="47">
        <v>7</v>
      </c>
      <c r="BO5" s="48">
        <f>BN5/BM5</f>
        <v>0.6363636363636364</v>
      </c>
      <c r="BP5" s="40">
        <v>7</v>
      </c>
      <c r="BQ5" s="51">
        <v>5</v>
      </c>
      <c r="BR5" s="48">
        <f>BQ5/BP5</f>
        <v>0.7142857142857143</v>
      </c>
      <c r="BS5" s="61"/>
      <c r="BT5" s="47"/>
      <c r="BU5" s="48"/>
      <c r="BV5" s="61"/>
      <c r="BW5" s="51"/>
      <c r="BX5" s="48"/>
      <c r="BY5" s="49">
        <v>20</v>
      </c>
      <c r="BZ5" s="47">
        <v>20</v>
      </c>
      <c r="CA5" s="48">
        <f>BZ5/BY5</f>
        <v>1</v>
      </c>
      <c r="CB5" s="49">
        <v>20</v>
      </c>
      <c r="CC5" s="51">
        <v>15</v>
      </c>
      <c r="CD5" s="48">
        <f>CC5/CB5</f>
        <v>0.75</v>
      </c>
    </row>
    <row r="6" spans="1:82" ht="18" customHeight="1">
      <c r="A6" s="128"/>
      <c r="B6" s="40">
        <v>2</v>
      </c>
      <c r="C6" s="41" t="s">
        <v>502</v>
      </c>
      <c r="D6" s="42">
        <v>352</v>
      </c>
      <c r="E6" s="43">
        <v>352</v>
      </c>
      <c r="F6" s="44">
        <f aca="true" t="shared" si="0" ref="F6:F59">E6/D6</f>
        <v>1</v>
      </c>
      <c r="G6" s="42">
        <v>347</v>
      </c>
      <c r="H6" s="45">
        <v>319</v>
      </c>
      <c r="I6" s="44">
        <f aca="true" t="shared" si="1" ref="I6:I59">H6/G6</f>
        <v>0.9193083573487032</v>
      </c>
      <c r="J6" s="124"/>
      <c r="K6" s="40"/>
      <c r="L6" s="47"/>
      <c r="M6" s="48"/>
      <c r="N6" s="40"/>
      <c r="O6" s="49"/>
      <c r="P6" s="50"/>
      <c r="Q6" s="40">
        <v>40</v>
      </c>
      <c r="R6" s="47">
        <v>53</v>
      </c>
      <c r="S6" s="48">
        <f aca="true" t="shared" si="2" ref="S6:S59">R6/Q6</f>
        <v>1.325</v>
      </c>
      <c r="T6" s="40">
        <v>40</v>
      </c>
      <c r="U6" s="51">
        <v>37</v>
      </c>
      <c r="V6" s="48">
        <f aca="true" t="shared" si="3" ref="V6:V59">U6/T6</f>
        <v>0.925</v>
      </c>
      <c r="W6" s="40"/>
      <c r="X6" s="52"/>
      <c r="Y6" s="53"/>
      <c r="Z6" s="40"/>
      <c r="AA6" s="54"/>
      <c r="AB6" s="48"/>
      <c r="AC6" s="55"/>
      <c r="AD6" s="47"/>
      <c r="AE6" s="48"/>
      <c r="AF6" s="55"/>
      <c r="AG6" s="51"/>
      <c r="AH6" s="48"/>
      <c r="AI6" s="40">
        <v>41</v>
      </c>
      <c r="AJ6" s="52">
        <v>33</v>
      </c>
      <c r="AK6" s="48">
        <f aca="true" t="shared" si="4" ref="AK6:AK59">AJ6/AI6</f>
        <v>0.8048780487804879</v>
      </c>
      <c r="AL6" s="40">
        <v>41</v>
      </c>
      <c r="AM6" s="56">
        <v>36</v>
      </c>
      <c r="AN6" s="50">
        <f aca="true" t="shared" si="5" ref="AN6:AN59">AM6/AL6</f>
        <v>0.8780487804878049</v>
      </c>
      <c r="AO6" s="40"/>
      <c r="AP6" s="52"/>
      <c r="AQ6" s="48"/>
      <c r="AR6" s="40"/>
      <c r="AS6" s="51"/>
      <c r="AT6" s="48"/>
      <c r="AU6" s="57"/>
      <c r="AV6" s="58"/>
      <c r="AW6" s="48"/>
      <c r="AX6" s="57"/>
      <c r="AY6" s="59"/>
      <c r="AZ6" s="60"/>
      <c r="BA6" s="62">
        <v>5</v>
      </c>
      <c r="BB6" s="63">
        <v>5</v>
      </c>
      <c r="BC6" s="48">
        <f>BB6/BA6</f>
        <v>1</v>
      </c>
      <c r="BD6" s="62">
        <v>5</v>
      </c>
      <c r="BE6" s="109">
        <v>5</v>
      </c>
      <c r="BF6" s="60">
        <f>BE6/BD6</f>
        <v>1</v>
      </c>
      <c r="BG6" s="57">
        <v>102</v>
      </c>
      <c r="BH6" s="47">
        <v>102</v>
      </c>
      <c r="BI6" s="48">
        <f>BH6/BG6</f>
        <v>1</v>
      </c>
      <c r="BJ6" s="57">
        <v>102</v>
      </c>
      <c r="BK6" s="51">
        <v>95</v>
      </c>
      <c r="BL6" s="48">
        <f>BK6/BJ6</f>
        <v>0.9313725490196079</v>
      </c>
      <c r="BM6" s="49">
        <v>22</v>
      </c>
      <c r="BN6" s="47">
        <v>17</v>
      </c>
      <c r="BO6" s="48">
        <f>BN6/BM6</f>
        <v>0.7727272727272727</v>
      </c>
      <c r="BP6" s="40">
        <v>17</v>
      </c>
      <c r="BQ6" s="51">
        <v>16</v>
      </c>
      <c r="BR6" s="48">
        <f>BQ6/BP6</f>
        <v>0.9411764705882353</v>
      </c>
      <c r="BS6" s="61">
        <v>95</v>
      </c>
      <c r="BT6" s="64">
        <v>95</v>
      </c>
      <c r="BU6" s="48">
        <f>BT6/BS6</f>
        <v>1</v>
      </c>
      <c r="BV6" s="61">
        <v>95</v>
      </c>
      <c r="BW6" s="51">
        <v>84</v>
      </c>
      <c r="BX6" s="48">
        <f>BW6/BV6</f>
        <v>0.8842105263157894</v>
      </c>
      <c r="BY6" s="49">
        <v>47</v>
      </c>
      <c r="BZ6" s="47">
        <v>47</v>
      </c>
      <c r="CA6" s="48">
        <f>BZ6/BY6</f>
        <v>1</v>
      </c>
      <c r="CB6" s="49">
        <v>47</v>
      </c>
      <c r="CC6" s="51">
        <v>46</v>
      </c>
      <c r="CD6" s="48">
        <f>CC6/CB6</f>
        <v>0.9787234042553191</v>
      </c>
    </row>
    <row r="7" spans="1:82" ht="18" customHeight="1">
      <c r="A7" s="128"/>
      <c r="B7" s="40">
        <v>3</v>
      </c>
      <c r="C7" s="41" t="s">
        <v>503</v>
      </c>
      <c r="D7" s="42">
        <v>106</v>
      </c>
      <c r="E7" s="43">
        <v>86</v>
      </c>
      <c r="F7" s="44">
        <f t="shared" si="0"/>
        <v>0.8113207547169812</v>
      </c>
      <c r="G7" s="42">
        <v>106</v>
      </c>
      <c r="H7" s="45">
        <v>89</v>
      </c>
      <c r="I7" s="44">
        <f t="shared" si="1"/>
        <v>0.839622641509434</v>
      </c>
      <c r="J7" s="124"/>
      <c r="K7" s="40">
        <v>12</v>
      </c>
      <c r="L7" s="47">
        <v>9</v>
      </c>
      <c r="M7" s="48">
        <f>L7/K7</f>
        <v>0.75</v>
      </c>
      <c r="N7" s="40">
        <v>12</v>
      </c>
      <c r="O7" s="51">
        <v>11</v>
      </c>
      <c r="P7" s="48">
        <f>O7/N7</f>
        <v>0.9166666666666666</v>
      </c>
      <c r="Q7" s="40">
        <v>11</v>
      </c>
      <c r="R7" s="47">
        <v>1</v>
      </c>
      <c r="S7" s="48">
        <f t="shared" si="2"/>
        <v>0.09090909090909091</v>
      </c>
      <c r="T7" s="40">
        <v>11</v>
      </c>
      <c r="U7" s="51">
        <v>8</v>
      </c>
      <c r="V7" s="48">
        <f t="shared" si="3"/>
        <v>0.7272727272727273</v>
      </c>
      <c r="W7" s="40"/>
      <c r="X7" s="52"/>
      <c r="Y7" s="53"/>
      <c r="Z7" s="40"/>
      <c r="AA7" s="54"/>
      <c r="AB7" s="48"/>
      <c r="AC7" s="55">
        <v>9</v>
      </c>
      <c r="AD7" s="47">
        <v>11</v>
      </c>
      <c r="AE7" s="48">
        <f>AD7/AC7</f>
        <v>1.2222222222222223</v>
      </c>
      <c r="AF7" s="55">
        <v>9</v>
      </c>
      <c r="AG7" s="51">
        <v>6</v>
      </c>
      <c r="AH7" s="48">
        <f>AG7/AF7</f>
        <v>0.6666666666666666</v>
      </c>
      <c r="AI7" s="40">
        <v>15</v>
      </c>
      <c r="AJ7" s="52">
        <v>6</v>
      </c>
      <c r="AK7" s="48">
        <f t="shared" si="4"/>
        <v>0.4</v>
      </c>
      <c r="AL7" s="40">
        <v>15</v>
      </c>
      <c r="AM7" s="56">
        <v>11</v>
      </c>
      <c r="AN7" s="50">
        <f t="shared" si="5"/>
        <v>0.7333333333333333</v>
      </c>
      <c r="AO7" s="40"/>
      <c r="AP7" s="52"/>
      <c r="AQ7" s="48"/>
      <c r="AR7" s="40"/>
      <c r="AS7" s="51"/>
      <c r="AT7" s="48"/>
      <c r="AU7" s="57">
        <v>13</v>
      </c>
      <c r="AV7" s="58">
        <v>13</v>
      </c>
      <c r="AW7" s="48">
        <f>AV7/AU7</f>
        <v>1</v>
      </c>
      <c r="AX7" s="57">
        <v>13</v>
      </c>
      <c r="AY7" s="59">
        <v>8</v>
      </c>
      <c r="AZ7" s="60">
        <f>AY7/AX7</f>
        <v>0.6153846153846154</v>
      </c>
      <c r="BA7" s="62"/>
      <c r="BB7" s="63"/>
      <c r="BC7" s="48"/>
      <c r="BD7" s="62"/>
      <c r="BE7" s="59"/>
      <c r="BF7" s="60"/>
      <c r="BG7" s="65"/>
      <c r="BH7" s="66"/>
      <c r="BI7" s="48"/>
      <c r="BJ7" s="65"/>
      <c r="BK7" s="51"/>
      <c r="BL7" s="48"/>
      <c r="BM7" s="49"/>
      <c r="BN7" s="47"/>
      <c r="BO7" s="48"/>
      <c r="BP7" s="40"/>
      <c r="BQ7" s="51"/>
      <c r="BR7" s="48"/>
      <c r="BS7" s="61"/>
      <c r="BT7" s="64"/>
      <c r="BU7" s="48"/>
      <c r="BV7" s="61"/>
      <c r="BW7" s="51"/>
      <c r="BX7" s="48"/>
      <c r="BY7" s="49">
        <v>46</v>
      </c>
      <c r="BZ7" s="47">
        <v>46</v>
      </c>
      <c r="CA7" s="48">
        <f>BZ7/BY7</f>
        <v>1</v>
      </c>
      <c r="CB7" s="49">
        <v>46</v>
      </c>
      <c r="CC7" s="51">
        <v>45</v>
      </c>
      <c r="CD7" s="48">
        <f>CC7/CB7</f>
        <v>0.9782608695652174</v>
      </c>
    </row>
    <row r="8" spans="1:82" ht="18" customHeight="1">
      <c r="A8" s="128"/>
      <c r="B8" s="40">
        <v>4</v>
      </c>
      <c r="C8" s="41" t="s">
        <v>504</v>
      </c>
      <c r="D8" s="42">
        <v>90</v>
      </c>
      <c r="E8" s="43">
        <v>85</v>
      </c>
      <c r="F8" s="44">
        <f t="shared" si="0"/>
        <v>0.9444444444444444</v>
      </c>
      <c r="G8" s="42">
        <v>86</v>
      </c>
      <c r="H8" s="45">
        <v>75</v>
      </c>
      <c r="I8" s="44">
        <f t="shared" si="1"/>
        <v>0.872093023255814</v>
      </c>
      <c r="J8" s="124"/>
      <c r="K8" s="40">
        <v>10</v>
      </c>
      <c r="L8" s="47">
        <v>11</v>
      </c>
      <c r="M8" s="48">
        <f aca="true" t="shared" si="6" ref="M8:M59">L8/K8</f>
        <v>1.1</v>
      </c>
      <c r="N8" s="40">
        <v>10</v>
      </c>
      <c r="O8" s="51">
        <v>10</v>
      </c>
      <c r="P8" s="48">
        <f aca="true" t="shared" si="7" ref="P8:P59">O8/N8</f>
        <v>1</v>
      </c>
      <c r="Q8" s="40">
        <v>16</v>
      </c>
      <c r="R8" s="47">
        <v>18</v>
      </c>
      <c r="S8" s="48">
        <f t="shared" si="2"/>
        <v>1.125</v>
      </c>
      <c r="T8" s="40">
        <v>16</v>
      </c>
      <c r="U8" s="51">
        <v>12</v>
      </c>
      <c r="V8" s="48">
        <f t="shared" si="3"/>
        <v>0.75</v>
      </c>
      <c r="W8" s="40"/>
      <c r="X8" s="52"/>
      <c r="Y8" s="53"/>
      <c r="Z8" s="40"/>
      <c r="AA8" s="54"/>
      <c r="AB8" s="48"/>
      <c r="AC8" s="55">
        <v>13</v>
      </c>
      <c r="AD8" s="47">
        <v>20</v>
      </c>
      <c r="AE8" s="48">
        <f aca="true" t="shared" si="8" ref="AE8:AE59">AD8/AC8</f>
        <v>1.5384615384615385</v>
      </c>
      <c r="AF8" s="55">
        <v>13</v>
      </c>
      <c r="AG8" s="51">
        <v>11</v>
      </c>
      <c r="AH8" s="48">
        <f aca="true" t="shared" si="9" ref="AH8:AH59">AG8/AF8</f>
        <v>0.8461538461538461</v>
      </c>
      <c r="AI8" s="40">
        <v>20</v>
      </c>
      <c r="AJ8" s="52">
        <v>19</v>
      </c>
      <c r="AK8" s="48">
        <f t="shared" si="4"/>
        <v>0.95</v>
      </c>
      <c r="AL8" s="40">
        <v>20</v>
      </c>
      <c r="AM8" s="56">
        <v>17</v>
      </c>
      <c r="AN8" s="50">
        <f t="shared" si="5"/>
        <v>0.85</v>
      </c>
      <c r="AO8" s="40"/>
      <c r="AP8" s="52"/>
      <c r="AQ8" s="48"/>
      <c r="AR8" s="40"/>
      <c r="AS8" s="51"/>
      <c r="AT8" s="48"/>
      <c r="AU8" s="57">
        <v>20</v>
      </c>
      <c r="AV8" s="58">
        <v>10</v>
      </c>
      <c r="AW8" s="48">
        <f aca="true" t="shared" si="10" ref="AW8:AW59">AV8/AU8</f>
        <v>0.5</v>
      </c>
      <c r="AX8" s="57">
        <v>20</v>
      </c>
      <c r="AY8" s="59">
        <v>19</v>
      </c>
      <c r="AZ8" s="60">
        <f aca="true" t="shared" si="11" ref="AZ8:AZ59">AY8/AX8</f>
        <v>0.95</v>
      </c>
      <c r="BA8" s="57"/>
      <c r="BB8" s="47"/>
      <c r="BC8" s="48"/>
      <c r="BD8" s="57"/>
      <c r="BE8" s="59"/>
      <c r="BF8" s="60"/>
      <c r="BG8" s="65"/>
      <c r="BH8" s="66"/>
      <c r="BI8" s="48"/>
      <c r="BJ8" s="65"/>
      <c r="BK8" s="51"/>
      <c r="BL8" s="48"/>
      <c r="BM8" s="49">
        <v>11</v>
      </c>
      <c r="BN8" s="47">
        <v>7</v>
      </c>
      <c r="BO8" s="48">
        <f aca="true" t="shared" si="12" ref="BO8:BO18">BN8/BM8</f>
        <v>0.6363636363636364</v>
      </c>
      <c r="BP8" s="40">
        <v>7</v>
      </c>
      <c r="BQ8" s="51">
        <v>6</v>
      </c>
      <c r="BR8" s="48">
        <f aca="true" t="shared" si="13" ref="BR8:BR18">BQ8/BP8</f>
        <v>0.8571428571428571</v>
      </c>
      <c r="BS8" s="61"/>
      <c r="BT8" s="64"/>
      <c r="BU8" s="48"/>
      <c r="BV8" s="61"/>
      <c r="BW8" s="51"/>
      <c r="BX8" s="48"/>
      <c r="BY8" s="49"/>
      <c r="BZ8" s="47"/>
      <c r="CA8" s="48"/>
      <c r="CB8" s="49"/>
      <c r="CC8" s="51"/>
      <c r="CD8" s="48"/>
    </row>
    <row r="9" spans="1:82" ht="18" customHeight="1">
      <c r="A9" s="129"/>
      <c r="B9" s="40">
        <v>5</v>
      </c>
      <c r="C9" s="41" t="s">
        <v>505</v>
      </c>
      <c r="D9" s="42">
        <v>50</v>
      </c>
      <c r="E9" s="43">
        <v>33</v>
      </c>
      <c r="F9" s="44">
        <f t="shared" si="0"/>
        <v>0.66</v>
      </c>
      <c r="G9" s="42">
        <v>44</v>
      </c>
      <c r="H9" s="45">
        <v>36</v>
      </c>
      <c r="I9" s="44">
        <f t="shared" si="1"/>
        <v>0.8181818181818182</v>
      </c>
      <c r="J9" s="125"/>
      <c r="K9" s="40">
        <v>8</v>
      </c>
      <c r="L9" s="47">
        <v>7</v>
      </c>
      <c r="M9" s="48">
        <f t="shared" si="6"/>
        <v>0.875</v>
      </c>
      <c r="N9" s="40">
        <v>8</v>
      </c>
      <c r="O9" s="49">
        <v>8</v>
      </c>
      <c r="P9" s="48">
        <f t="shared" si="7"/>
        <v>1</v>
      </c>
      <c r="Q9" s="40">
        <v>15</v>
      </c>
      <c r="R9" s="47">
        <v>7</v>
      </c>
      <c r="S9" s="48">
        <f t="shared" si="2"/>
        <v>0.4666666666666667</v>
      </c>
      <c r="T9" s="40">
        <v>15</v>
      </c>
      <c r="U9" s="51">
        <v>12</v>
      </c>
      <c r="V9" s="48">
        <f t="shared" si="3"/>
        <v>0.8</v>
      </c>
      <c r="W9" s="40"/>
      <c r="X9" s="52"/>
      <c r="Y9" s="53"/>
      <c r="Z9" s="40"/>
      <c r="AA9" s="54"/>
      <c r="AB9" s="48"/>
      <c r="AC9" s="55">
        <v>1</v>
      </c>
      <c r="AD9" s="47">
        <v>2</v>
      </c>
      <c r="AE9" s="48">
        <f t="shared" si="8"/>
        <v>2</v>
      </c>
      <c r="AF9" s="55">
        <v>1</v>
      </c>
      <c r="AG9" s="51">
        <v>1</v>
      </c>
      <c r="AH9" s="48">
        <f t="shared" si="9"/>
        <v>1</v>
      </c>
      <c r="AI9" s="40">
        <v>9</v>
      </c>
      <c r="AJ9" s="52">
        <v>13</v>
      </c>
      <c r="AK9" s="48">
        <f t="shared" si="4"/>
        <v>1.4444444444444444</v>
      </c>
      <c r="AL9" s="40">
        <v>9</v>
      </c>
      <c r="AM9" s="56">
        <v>9</v>
      </c>
      <c r="AN9" s="50">
        <f t="shared" si="5"/>
        <v>1</v>
      </c>
      <c r="AO9" s="40"/>
      <c r="AP9" s="52"/>
      <c r="AQ9" s="48"/>
      <c r="AR9" s="40"/>
      <c r="AS9" s="51"/>
      <c r="AT9" s="48"/>
      <c r="AU9" s="57">
        <v>10</v>
      </c>
      <c r="AV9" s="58">
        <v>3</v>
      </c>
      <c r="AW9" s="48">
        <f t="shared" si="10"/>
        <v>0.3</v>
      </c>
      <c r="AX9" s="57">
        <v>10</v>
      </c>
      <c r="AY9" s="59">
        <v>8</v>
      </c>
      <c r="AZ9" s="60">
        <f t="shared" si="11"/>
        <v>0.8</v>
      </c>
      <c r="BA9" s="57"/>
      <c r="BB9" s="47"/>
      <c r="BC9" s="48"/>
      <c r="BD9" s="57"/>
      <c r="BE9" s="59"/>
      <c r="BF9" s="60"/>
      <c r="BG9" s="65"/>
      <c r="BH9" s="66"/>
      <c r="BI9" s="48"/>
      <c r="BJ9" s="65"/>
      <c r="BK9" s="51"/>
      <c r="BL9" s="48"/>
      <c r="BM9" s="49">
        <v>7</v>
      </c>
      <c r="BN9" s="47">
        <v>1</v>
      </c>
      <c r="BO9" s="48">
        <f t="shared" si="12"/>
        <v>0.14285714285714285</v>
      </c>
      <c r="BP9" s="40">
        <v>1</v>
      </c>
      <c r="BQ9" s="51">
        <v>1</v>
      </c>
      <c r="BR9" s="48">
        <f t="shared" si="13"/>
        <v>1</v>
      </c>
      <c r="BS9" s="61"/>
      <c r="BT9" s="64"/>
      <c r="BU9" s="48"/>
      <c r="BV9" s="61"/>
      <c r="BW9" s="51"/>
      <c r="BX9" s="48"/>
      <c r="BY9" s="49"/>
      <c r="BZ9" s="47"/>
      <c r="CA9" s="48"/>
      <c r="CB9" s="49"/>
      <c r="CC9" s="51"/>
      <c r="CD9" s="48"/>
    </row>
    <row r="10" spans="1:82" ht="18" customHeight="1">
      <c r="A10" s="123" t="s">
        <v>506</v>
      </c>
      <c r="B10" s="40">
        <v>6</v>
      </c>
      <c r="C10" s="41" t="s">
        <v>507</v>
      </c>
      <c r="D10" s="42">
        <v>211</v>
      </c>
      <c r="E10" s="43">
        <v>408</v>
      </c>
      <c r="F10" s="44">
        <f t="shared" si="0"/>
        <v>1.933649289099526</v>
      </c>
      <c r="G10" s="42">
        <v>219</v>
      </c>
      <c r="H10" s="45">
        <v>196</v>
      </c>
      <c r="I10" s="44">
        <f t="shared" si="1"/>
        <v>0.8949771689497716</v>
      </c>
      <c r="J10" s="120">
        <v>0.9023</v>
      </c>
      <c r="K10" s="40"/>
      <c r="L10" s="47"/>
      <c r="M10" s="48"/>
      <c r="N10" s="40"/>
      <c r="O10" s="51"/>
      <c r="P10" s="48"/>
      <c r="Q10" s="40">
        <v>47</v>
      </c>
      <c r="R10" s="47">
        <v>145</v>
      </c>
      <c r="S10" s="48">
        <f t="shared" si="2"/>
        <v>3.0851063829787235</v>
      </c>
      <c r="T10" s="40">
        <v>47</v>
      </c>
      <c r="U10" s="51">
        <v>37</v>
      </c>
      <c r="V10" s="48">
        <f t="shared" si="3"/>
        <v>0.7872340425531915</v>
      </c>
      <c r="W10" s="40"/>
      <c r="X10" s="52"/>
      <c r="Y10" s="53"/>
      <c r="Z10" s="40"/>
      <c r="AA10" s="54"/>
      <c r="AB10" s="48"/>
      <c r="AC10" s="55"/>
      <c r="AD10" s="47"/>
      <c r="AE10" s="48"/>
      <c r="AF10" s="55"/>
      <c r="AG10" s="51"/>
      <c r="AH10" s="48"/>
      <c r="AI10" s="40">
        <v>56</v>
      </c>
      <c r="AJ10" s="52">
        <v>102</v>
      </c>
      <c r="AK10" s="48">
        <f t="shared" si="4"/>
        <v>1.8214285714285714</v>
      </c>
      <c r="AL10" s="40">
        <v>56</v>
      </c>
      <c r="AM10" s="56">
        <v>51</v>
      </c>
      <c r="AN10" s="50">
        <f t="shared" si="5"/>
        <v>0.9107142857142857</v>
      </c>
      <c r="AO10" s="40"/>
      <c r="AP10" s="52"/>
      <c r="AQ10" s="48"/>
      <c r="AR10" s="40"/>
      <c r="AS10" s="51"/>
      <c r="AT10" s="48"/>
      <c r="AU10" s="57">
        <v>45</v>
      </c>
      <c r="AV10" s="58">
        <v>90</v>
      </c>
      <c r="AW10" s="48">
        <f t="shared" si="10"/>
        <v>2</v>
      </c>
      <c r="AX10" s="57">
        <v>45</v>
      </c>
      <c r="AY10" s="59">
        <v>41</v>
      </c>
      <c r="AZ10" s="60">
        <f t="shared" si="11"/>
        <v>0.9111111111111111</v>
      </c>
      <c r="BA10" s="67"/>
      <c r="BB10" s="68"/>
      <c r="BC10" s="48"/>
      <c r="BD10" s="67"/>
      <c r="BE10" s="59"/>
      <c r="BF10" s="60"/>
      <c r="BG10" s="65"/>
      <c r="BH10" s="66"/>
      <c r="BI10" s="48"/>
      <c r="BJ10" s="65"/>
      <c r="BK10" s="51"/>
      <c r="BL10" s="48"/>
      <c r="BM10" s="49">
        <v>24</v>
      </c>
      <c r="BN10" s="47">
        <v>32</v>
      </c>
      <c r="BO10" s="48">
        <f t="shared" si="12"/>
        <v>1.3333333333333333</v>
      </c>
      <c r="BP10" s="40">
        <v>32</v>
      </c>
      <c r="BQ10" s="51">
        <v>30</v>
      </c>
      <c r="BR10" s="48">
        <f t="shared" si="13"/>
        <v>0.9375</v>
      </c>
      <c r="BS10" s="61">
        <v>39</v>
      </c>
      <c r="BT10" s="64">
        <v>39</v>
      </c>
      <c r="BU10" s="48">
        <f>BT10/BS10</f>
        <v>1</v>
      </c>
      <c r="BV10" s="61">
        <v>39</v>
      </c>
      <c r="BW10" s="51">
        <v>37</v>
      </c>
      <c r="BX10" s="48">
        <f>BW10/BV10</f>
        <v>0.9487179487179487</v>
      </c>
      <c r="BY10" s="49"/>
      <c r="BZ10" s="47"/>
      <c r="CA10" s="48"/>
      <c r="CB10" s="49"/>
      <c r="CC10" s="51"/>
      <c r="CD10" s="48"/>
    </row>
    <row r="11" spans="1:82" ht="18" customHeight="1">
      <c r="A11" s="123"/>
      <c r="B11" s="40">
        <v>7</v>
      </c>
      <c r="C11" s="41" t="s">
        <v>508</v>
      </c>
      <c r="D11" s="42">
        <v>140</v>
      </c>
      <c r="E11" s="43">
        <v>191</v>
      </c>
      <c r="F11" s="44">
        <f t="shared" si="0"/>
        <v>1.3642857142857143</v>
      </c>
      <c r="G11" s="42">
        <v>139</v>
      </c>
      <c r="H11" s="45">
        <v>120</v>
      </c>
      <c r="I11" s="44">
        <f t="shared" si="1"/>
        <v>0.8633093525179856</v>
      </c>
      <c r="J11" s="124"/>
      <c r="K11" s="40">
        <v>30</v>
      </c>
      <c r="L11" s="47">
        <v>54</v>
      </c>
      <c r="M11" s="48">
        <f t="shared" si="6"/>
        <v>1.8</v>
      </c>
      <c r="N11" s="40">
        <v>30</v>
      </c>
      <c r="O11" s="51">
        <v>29</v>
      </c>
      <c r="P11" s="48">
        <f t="shared" si="7"/>
        <v>0.9666666666666667</v>
      </c>
      <c r="Q11" s="40">
        <v>53</v>
      </c>
      <c r="R11" s="47">
        <v>51</v>
      </c>
      <c r="S11" s="48">
        <f t="shared" si="2"/>
        <v>0.9622641509433962</v>
      </c>
      <c r="T11" s="40">
        <v>53</v>
      </c>
      <c r="U11" s="51">
        <v>42</v>
      </c>
      <c r="V11" s="48">
        <f t="shared" si="3"/>
        <v>0.7924528301886793</v>
      </c>
      <c r="W11" s="40"/>
      <c r="X11" s="52"/>
      <c r="Y11" s="53"/>
      <c r="Z11" s="40"/>
      <c r="AA11" s="54"/>
      <c r="AB11" s="48"/>
      <c r="AC11" s="55">
        <v>14</v>
      </c>
      <c r="AD11" s="47">
        <v>44</v>
      </c>
      <c r="AE11" s="48">
        <f t="shared" si="8"/>
        <v>3.142857142857143</v>
      </c>
      <c r="AF11" s="55">
        <v>14</v>
      </c>
      <c r="AG11" s="51">
        <v>14</v>
      </c>
      <c r="AH11" s="48">
        <f t="shared" si="9"/>
        <v>1</v>
      </c>
      <c r="AI11" s="40">
        <v>23</v>
      </c>
      <c r="AJ11" s="52">
        <v>23</v>
      </c>
      <c r="AK11" s="48">
        <f t="shared" si="4"/>
        <v>1</v>
      </c>
      <c r="AL11" s="40">
        <v>23</v>
      </c>
      <c r="AM11" s="56">
        <v>17</v>
      </c>
      <c r="AN11" s="50">
        <f t="shared" si="5"/>
        <v>0.7391304347826086</v>
      </c>
      <c r="AO11" s="40"/>
      <c r="AP11" s="52"/>
      <c r="AQ11" s="48"/>
      <c r="AR11" s="40"/>
      <c r="AS11" s="51"/>
      <c r="AT11" s="48"/>
      <c r="AU11" s="57"/>
      <c r="AV11" s="58"/>
      <c r="AW11" s="48"/>
      <c r="AX11" s="57"/>
      <c r="AY11" s="59"/>
      <c r="AZ11" s="60"/>
      <c r="BA11" s="69"/>
      <c r="BB11" s="43"/>
      <c r="BC11" s="48"/>
      <c r="BD11" s="69"/>
      <c r="BE11" s="59"/>
      <c r="BF11" s="60"/>
      <c r="BG11" s="65"/>
      <c r="BH11" s="66"/>
      <c r="BI11" s="48"/>
      <c r="BJ11" s="65"/>
      <c r="BK11" s="51"/>
      <c r="BL11" s="48"/>
      <c r="BM11" s="49">
        <v>20</v>
      </c>
      <c r="BN11" s="43">
        <v>19</v>
      </c>
      <c r="BO11" s="48">
        <f t="shared" si="12"/>
        <v>0.95</v>
      </c>
      <c r="BP11" s="70">
        <v>19</v>
      </c>
      <c r="BQ11" s="51">
        <v>18</v>
      </c>
      <c r="BR11" s="48">
        <f t="shared" si="13"/>
        <v>0.9473684210526315</v>
      </c>
      <c r="BS11" s="61"/>
      <c r="BT11" s="64"/>
      <c r="BU11" s="48"/>
      <c r="BV11" s="61"/>
      <c r="BW11" s="51"/>
      <c r="BX11" s="48"/>
      <c r="BY11" s="49"/>
      <c r="BZ11" s="47"/>
      <c r="CA11" s="48"/>
      <c r="CB11" s="49"/>
      <c r="CC11" s="51"/>
      <c r="CD11" s="48"/>
    </row>
    <row r="12" spans="1:82" ht="18" customHeight="1">
      <c r="A12" s="123"/>
      <c r="B12" s="40">
        <v>8</v>
      </c>
      <c r="C12" s="41" t="s">
        <v>509</v>
      </c>
      <c r="D12" s="42">
        <v>110</v>
      </c>
      <c r="E12" s="43">
        <v>313</v>
      </c>
      <c r="F12" s="44">
        <f t="shared" si="0"/>
        <v>2.8454545454545452</v>
      </c>
      <c r="G12" s="42">
        <v>122</v>
      </c>
      <c r="H12" s="45">
        <v>113</v>
      </c>
      <c r="I12" s="44">
        <f t="shared" si="1"/>
        <v>0.9262295081967213</v>
      </c>
      <c r="J12" s="124"/>
      <c r="K12" s="40">
        <v>15</v>
      </c>
      <c r="L12" s="47">
        <v>55</v>
      </c>
      <c r="M12" s="48">
        <f t="shared" si="6"/>
        <v>3.6666666666666665</v>
      </c>
      <c r="N12" s="40">
        <v>15</v>
      </c>
      <c r="O12" s="49">
        <v>15</v>
      </c>
      <c r="P12" s="48">
        <f t="shared" si="7"/>
        <v>1</v>
      </c>
      <c r="Q12" s="40">
        <v>25</v>
      </c>
      <c r="R12" s="47">
        <v>139</v>
      </c>
      <c r="S12" s="48">
        <f t="shared" si="2"/>
        <v>5.56</v>
      </c>
      <c r="T12" s="40">
        <v>25</v>
      </c>
      <c r="U12" s="51">
        <v>24</v>
      </c>
      <c r="V12" s="48">
        <f t="shared" si="3"/>
        <v>0.96</v>
      </c>
      <c r="W12" s="40"/>
      <c r="X12" s="52"/>
      <c r="Y12" s="53"/>
      <c r="Z12" s="40"/>
      <c r="AA12" s="54"/>
      <c r="AB12" s="48"/>
      <c r="AC12" s="55">
        <v>21</v>
      </c>
      <c r="AD12" s="47">
        <v>36</v>
      </c>
      <c r="AE12" s="48">
        <f t="shared" si="8"/>
        <v>1.7142857142857142</v>
      </c>
      <c r="AF12" s="55">
        <v>21</v>
      </c>
      <c r="AG12" s="51">
        <v>18</v>
      </c>
      <c r="AH12" s="48">
        <f t="shared" si="9"/>
        <v>0.8571428571428571</v>
      </c>
      <c r="AI12" s="40">
        <v>29</v>
      </c>
      <c r="AJ12" s="52">
        <v>51</v>
      </c>
      <c r="AK12" s="48">
        <f t="shared" si="4"/>
        <v>1.7586206896551724</v>
      </c>
      <c r="AL12" s="40">
        <v>29</v>
      </c>
      <c r="AM12" s="56">
        <v>29</v>
      </c>
      <c r="AN12" s="50">
        <f t="shared" si="5"/>
        <v>1</v>
      </c>
      <c r="AO12" s="40"/>
      <c r="AP12" s="52"/>
      <c r="AQ12" s="48"/>
      <c r="AR12" s="40"/>
      <c r="AS12" s="51"/>
      <c r="AT12" s="48"/>
      <c r="AU12" s="57"/>
      <c r="AV12" s="58"/>
      <c r="AW12" s="48"/>
      <c r="AX12" s="57"/>
      <c r="AY12" s="59"/>
      <c r="AZ12" s="60"/>
      <c r="BA12" s="57"/>
      <c r="BB12" s="47"/>
      <c r="BC12" s="48"/>
      <c r="BD12" s="57"/>
      <c r="BE12" s="59"/>
      <c r="BF12" s="60"/>
      <c r="BG12" s="65"/>
      <c r="BH12" s="66"/>
      <c r="BI12" s="48"/>
      <c r="BJ12" s="65"/>
      <c r="BK12" s="51"/>
      <c r="BL12" s="48"/>
      <c r="BM12" s="49">
        <v>20</v>
      </c>
      <c r="BN12" s="43">
        <v>32</v>
      </c>
      <c r="BO12" s="48">
        <f t="shared" si="12"/>
        <v>1.6</v>
      </c>
      <c r="BP12" s="70">
        <v>32</v>
      </c>
      <c r="BQ12" s="51">
        <v>27</v>
      </c>
      <c r="BR12" s="48">
        <f t="shared" si="13"/>
        <v>0.84375</v>
      </c>
      <c r="BS12" s="61"/>
      <c r="BT12" s="64"/>
      <c r="BU12" s="48"/>
      <c r="BV12" s="61"/>
      <c r="BW12" s="51"/>
      <c r="BX12" s="48"/>
      <c r="BY12" s="49"/>
      <c r="BZ12" s="47"/>
      <c r="CA12" s="48"/>
      <c r="CB12" s="49"/>
      <c r="CC12" s="51"/>
      <c r="CD12" s="48"/>
    </row>
    <row r="13" spans="1:82" ht="18" customHeight="1">
      <c r="A13" s="130"/>
      <c r="B13" s="40">
        <v>9</v>
      </c>
      <c r="C13" s="41" t="s">
        <v>510</v>
      </c>
      <c r="D13" s="42">
        <v>164</v>
      </c>
      <c r="E13" s="43">
        <v>203</v>
      </c>
      <c r="F13" s="44">
        <f t="shared" si="0"/>
        <v>1.2378048780487805</v>
      </c>
      <c r="G13" s="42">
        <v>165</v>
      </c>
      <c r="H13" s="45">
        <v>153</v>
      </c>
      <c r="I13" s="44">
        <f t="shared" si="1"/>
        <v>0.9272727272727272</v>
      </c>
      <c r="J13" s="125"/>
      <c r="K13" s="40"/>
      <c r="L13" s="47"/>
      <c r="M13" s="48"/>
      <c r="N13" s="40"/>
      <c r="O13" s="49"/>
      <c r="P13" s="48"/>
      <c r="Q13" s="40">
        <v>22</v>
      </c>
      <c r="R13" s="47">
        <v>54</v>
      </c>
      <c r="S13" s="48">
        <f t="shared" si="2"/>
        <v>2.4545454545454546</v>
      </c>
      <c r="T13" s="40">
        <v>22</v>
      </c>
      <c r="U13" s="51">
        <v>20</v>
      </c>
      <c r="V13" s="48">
        <f t="shared" si="3"/>
        <v>0.9090909090909091</v>
      </c>
      <c r="W13" s="40"/>
      <c r="X13" s="52"/>
      <c r="Y13" s="53"/>
      <c r="Z13" s="40"/>
      <c r="AA13" s="54"/>
      <c r="AB13" s="48"/>
      <c r="AC13" s="55"/>
      <c r="AD13" s="47"/>
      <c r="AE13" s="48"/>
      <c r="AF13" s="55"/>
      <c r="AG13" s="51"/>
      <c r="AH13" s="48"/>
      <c r="AI13" s="40">
        <v>25</v>
      </c>
      <c r="AJ13" s="52">
        <v>31</v>
      </c>
      <c r="AK13" s="48">
        <f t="shared" si="4"/>
        <v>1.24</v>
      </c>
      <c r="AL13" s="40">
        <v>25</v>
      </c>
      <c r="AM13" s="56">
        <v>22</v>
      </c>
      <c r="AN13" s="50">
        <f t="shared" si="5"/>
        <v>0.88</v>
      </c>
      <c r="AO13" s="40"/>
      <c r="AP13" s="52"/>
      <c r="AQ13" s="48"/>
      <c r="AR13" s="40"/>
      <c r="AS13" s="51"/>
      <c r="AT13" s="48"/>
      <c r="AU13" s="57"/>
      <c r="AV13" s="58"/>
      <c r="AW13" s="48"/>
      <c r="AX13" s="57"/>
      <c r="AY13" s="59"/>
      <c r="AZ13" s="60"/>
      <c r="BA13" s="57"/>
      <c r="BB13" s="47"/>
      <c r="BC13" s="48"/>
      <c r="BD13" s="57"/>
      <c r="BE13" s="59"/>
      <c r="BF13" s="60"/>
      <c r="BG13" s="57">
        <v>60</v>
      </c>
      <c r="BH13" s="47">
        <v>60</v>
      </c>
      <c r="BI13" s="48">
        <f>BH13/BG13</f>
        <v>1</v>
      </c>
      <c r="BJ13" s="57">
        <v>60</v>
      </c>
      <c r="BK13" s="51">
        <v>60</v>
      </c>
      <c r="BL13" s="48">
        <f>BK13/BJ13</f>
        <v>1</v>
      </c>
      <c r="BM13" s="49">
        <v>8</v>
      </c>
      <c r="BN13" s="47">
        <v>9</v>
      </c>
      <c r="BO13" s="48">
        <f t="shared" si="12"/>
        <v>1.125</v>
      </c>
      <c r="BP13" s="40">
        <v>9</v>
      </c>
      <c r="BQ13" s="51">
        <v>8</v>
      </c>
      <c r="BR13" s="48">
        <f t="shared" si="13"/>
        <v>0.8888888888888888</v>
      </c>
      <c r="BS13" s="61">
        <v>49</v>
      </c>
      <c r="BT13" s="64">
        <v>49</v>
      </c>
      <c r="BU13" s="48">
        <f>BT13/BS13</f>
        <v>1</v>
      </c>
      <c r="BV13" s="61">
        <v>49</v>
      </c>
      <c r="BW13" s="51">
        <v>43</v>
      </c>
      <c r="BX13" s="48">
        <f>BW13/BV13</f>
        <v>0.8775510204081632</v>
      </c>
      <c r="BY13" s="49"/>
      <c r="BZ13" s="47"/>
      <c r="CA13" s="48"/>
      <c r="CB13" s="49"/>
      <c r="CC13" s="51"/>
      <c r="CD13" s="48"/>
    </row>
    <row r="14" spans="1:82" ht="18" customHeight="1">
      <c r="A14" s="119" t="s">
        <v>511</v>
      </c>
      <c r="B14" s="40">
        <v>10</v>
      </c>
      <c r="C14" s="41" t="s">
        <v>512</v>
      </c>
      <c r="D14" s="42">
        <v>100</v>
      </c>
      <c r="E14" s="43">
        <v>32</v>
      </c>
      <c r="F14" s="44">
        <f t="shared" si="0"/>
        <v>0.32</v>
      </c>
      <c r="G14" s="42">
        <v>97</v>
      </c>
      <c r="H14" s="45">
        <v>79</v>
      </c>
      <c r="I14" s="44">
        <f t="shared" si="1"/>
        <v>0.8144329896907216</v>
      </c>
      <c r="J14" s="120">
        <v>0.8169</v>
      </c>
      <c r="K14" s="40"/>
      <c r="L14" s="47"/>
      <c r="M14" s="48"/>
      <c r="N14" s="40"/>
      <c r="O14" s="49"/>
      <c r="P14" s="48"/>
      <c r="Q14" s="40">
        <v>37</v>
      </c>
      <c r="R14" s="47">
        <v>10</v>
      </c>
      <c r="S14" s="48">
        <f t="shared" si="2"/>
        <v>0.2702702702702703</v>
      </c>
      <c r="T14" s="40">
        <v>37</v>
      </c>
      <c r="U14" s="51">
        <v>30</v>
      </c>
      <c r="V14" s="48">
        <f t="shared" si="3"/>
        <v>0.8108108108108109</v>
      </c>
      <c r="W14" s="40"/>
      <c r="X14" s="52"/>
      <c r="Y14" s="53"/>
      <c r="Z14" s="40"/>
      <c r="AA14" s="54"/>
      <c r="AB14" s="48"/>
      <c r="AC14" s="55"/>
      <c r="AD14" s="47"/>
      <c r="AE14" s="48"/>
      <c r="AF14" s="55"/>
      <c r="AG14" s="51"/>
      <c r="AH14" s="48"/>
      <c r="AI14" s="40">
        <v>35</v>
      </c>
      <c r="AJ14" s="52">
        <v>3</v>
      </c>
      <c r="AK14" s="48">
        <f t="shared" si="4"/>
        <v>0.08571428571428572</v>
      </c>
      <c r="AL14" s="40">
        <v>35</v>
      </c>
      <c r="AM14" s="56">
        <v>27</v>
      </c>
      <c r="AN14" s="50">
        <f t="shared" si="5"/>
        <v>0.7714285714285715</v>
      </c>
      <c r="AO14" s="40"/>
      <c r="AP14" s="52"/>
      <c r="AQ14" s="48"/>
      <c r="AR14" s="40"/>
      <c r="AS14" s="51"/>
      <c r="AT14" s="48"/>
      <c r="AU14" s="57">
        <v>15</v>
      </c>
      <c r="AV14" s="58">
        <v>9</v>
      </c>
      <c r="AW14" s="48">
        <f t="shared" si="10"/>
        <v>0.6</v>
      </c>
      <c r="AX14" s="57">
        <v>15</v>
      </c>
      <c r="AY14" s="59">
        <v>13</v>
      </c>
      <c r="AZ14" s="60">
        <f t="shared" si="11"/>
        <v>0.8666666666666667</v>
      </c>
      <c r="BA14" s="57"/>
      <c r="BB14" s="47"/>
      <c r="BC14" s="48"/>
      <c r="BD14" s="57"/>
      <c r="BE14" s="59"/>
      <c r="BF14" s="60"/>
      <c r="BG14" s="65"/>
      <c r="BH14" s="66"/>
      <c r="BI14" s="48"/>
      <c r="BJ14" s="65"/>
      <c r="BK14" s="51"/>
      <c r="BL14" s="48"/>
      <c r="BM14" s="49">
        <v>13</v>
      </c>
      <c r="BN14" s="47">
        <v>10</v>
      </c>
      <c r="BO14" s="48">
        <f t="shared" si="12"/>
        <v>0.7692307692307693</v>
      </c>
      <c r="BP14" s="40">
        <v>10</v>
      </c>
      <c r="BQ14" s="51">
        <v>9</v>
      </c>
      <c r="BR14" s="48">
        <f t="shared" si="13"/>
        <v>0.9</v>
      </c>
      <c r="BS14" s="61"/>
      <c r="BT14" s="64"/>
      <c r="BU14" s="48"/>
      <c r="BV14" s="61"/>
      <c r="BW14" s="51"/>
      <c r="BX14" s="48"/>
      <c r="BY14" s="49"/>
      <c r="BZ14" s="47"/>
      <c r="CA14" s="48"/>
      <c r="CB14" s="49"/>
      <c r="CC14" s="51"/>
      <c r="CD14" s="48"/>
    </row>
    <row r="15" spans="1:82" ht="18" customHeight="1">
      <c r="A15" s="119"/>
      <c r="B15" s="40">
        <v>11</v>
      </c>
      <c r="C15" s="41" t="s">
        <v>513</v>
      </c>
      <c r="D15" s="42">
        <v>86</v>
      </c>
      <c r="E15" s="43">
        <v>49</v>
      </c>
      <c r="F15" s="44">
        <f t="shared" si="0"/>
        <v>0.5697674418604651</v>
      </c>
      <c r="G15" s="42">
        <v>82</v>
      </c>
      <c r="H15" s="45">
        <v>59</v>
      </c>
      <c r="I15" s="44">
        <f t="shared" si="1"/>
        <v>0.7195121951219512</v>
      </c>
      <c r="J15" s="124"/>
      <c r="K15" s="40"/>
      <c r="L15" s="47"/>
      <c r="M15" s="48"/>
      <c r="N15" s="40"/>
      <c r="O15" s="49"/>
      <c r="P15" s="48"/>
      <c r="Q15" s="40">
        <v>14</v>
      </c>
      <c r="R15" s="47">
        <v>4</v>
      </c>
      <c r="S15" s="48">
        <f t="shared" si="2"/>
        <v>0.2857142857142857</v>
      </c>
      <c r="T15" s="40">
        <v>14</v>
      </c>
      <c r="U15" s="51">
        <v>10</v>
      </c>
      <c r="V15" s="48">
        <f t="shared" si="3"/>
        <v>0.7142857142857143</v>
      </c>
      <c r="W15" s="40"/>
      <c r="X15" s="52"/>
      <c r="Y15" s="53"/>
      <c r="Z15" s="40"/>
      <c r="AA15" s="54"/>
      <c r="AB15" s="48"/>
      <c r="AC15" s="55"/>
      <c r="AD15" s="47"/>
      <c r="AE15" s="48"/>
      <c r="AF15" s="55"/>
      <c r="AG15" s="51"/>
      <c r="AH15" s="48"/>
      <c r="AI15" s="40">
        <v>15</v>
      </c>
      <c r="AJ15" s="52">
        <v>3</v>
      </c>
      <c r="AK15" s="48">
        <f t="shared" si="4"/>
        <v>0.2</v>
      </c>
      <c r="AL15" s="40">
        <v>15</v>
      </c>
      <c r="AM15" s="56">
        <v>8</v>
      </c>
      <c r="AN15" s="50">
        <f t="shared" si="5"/>
        <v>0.5333333333333333</v>
      </c>
      <c r="AO15" s="40"/>
      <c r="AP15" s="52"/>
      <c r="AQ15" s="48"/>
      <c r="AR15" s="40"/>
      <c r="AS15" s="51"/>
      <c r="AT15" s="48"/>
      <c r="AU15" s="57">
        <v>20</v>
      </c>
      <c r="AV15" s="58">
        <v>9</v>
      </c>
      <c r="AW15" s="48">
        <f t="shared" si="10"/>
        <v>0.45</v>
      </c>
      <c r="AX15" s="57">
        <v>20</v>
      </c>
      <c r="AY15" s="59">
        <v>17</v>
      </c>
      <c r="AZ15" s="60">
        <f t="shared" si="11"/>
        <v>0.85</v>
      </c>
      <c r="BA15" s="71">
        <v>3</v>
      </c>
      <c r="BB15" s="72">
        <v>3</v>
      </c>
      <c r="BC15" s="48">
        <f>BB15/BA15</f>
        <v>1</v>
      </c>
      <c r="BD15" s="71">
        <v>3</v>
      </c>
      <c r="BE15" s="59">
        <v>3</v>
      </c>
      <c r="BF15" s="60">
        <f>BE15/BD15</f>
        <v>1</v>
      </c>
      <c r="BG15" s="57">
        <v>29</v>
      </c>
      <c r="BH15" s="47">
        <v>29</v>
      </c>
      <c r="BI15" s="48">
        <f>BH15/BG15</f>
        <v>1</v>
      </c>
      <c r="BJ15" s="57">
        <v>29</v>
      </c>
      <c r="BK15" s="51">
        <v>20</v>
      </c>
      <c r="BL15" s="48">
        <f>BK15/BJ15</f>
        <v>0.6896551724137931</v>
      </c>
      <c r="BM15" s="49">
        <v>5</v>
      </c>
      <c r="BN15" s="47">
        <v>1</v>
      </c>
      <c r="BO15" s="48">
        <f t="shared" si="12"/>
        <v>0.2</v>
      </c>
      <c r="BP15" s="40">
        <v>1</v>
      </c>
      <c r="BQ15" s="51">
        <v>1</v>
      </c>
      <c r="BR15" s="48">
        <f t="shared" si="13"/>
        <v>1</v>
      </c>
      <c r="BS15" s="61"/>
      <c r="BT15" s="64"/>
      <c r="BU15" s="48"/>
      <c r="BV15" s="61"/>
      <c r="BW15" s="51"/>
      <c r="BX15" s="48"/>
      <c r="BY15" s="49"/>
      <c r="BZ15" s="47"/>
      <c r="CA15" s="48"/>
      <c r="CB15" s="49"/>
      <c r="CC15" s="51"/>
      <c r="CD15" s="48"/>
    </row>
    <row r="16" spans="1:82" ht="18" customHeight="1">
      <c r="A16" s="119"/>
      <c r="B16" s="40">
        <v>12</v>
      </c>
      <c r="C16" s="41" t="s">
        <v>514</v>
      </c>
      <c r="D16" s="42">
        <v>110</v>
      </c>
      <c r="E16" s="43">
        <v>81</v>
      </c>
      <c r="F16" s="44">
        <f t="shared" si="0"/>
        <v>0.7363636363636363</v>
      </c>
      <c r="G16" s="42">
        <v>109</v>
      </c>
      <c r="H16" s="45">
        <v>95</v>
      </c>
      <c r="I16" s="44">
        <f t="shared" si="1"/>
        <v>0.8715596330275229</v>
      </c>
      <c r="J16" s="124"/>
      <c r="K16" s="40"/>
      <c r="L16" s="47"/>
      <c r="M16" s="48"/>
      <c r="N16" s="40"/>
      <c r="O16" s="49"/>
      <c r="P16" s="48"/>
      <c r="Q16" s="40">
        <v>18</v>
      </c>
      <c r="R16" s="47">
        <v>15</v>
      </c>
      <c r="S16" s="48">
        <f t="shared" si="2"/>
        <v>0.8333333333333334</v>
      </c>
      <c r="T16" s="40">
        <v>18</v>
      </c>
      <c r="U16" s="49">
        <v>15</v>
      </c>
      <c r="V16" s="48">
        <f t="shared" si="3"/>
        <v>0.8333333333333334</v>
      </c>
      <c r="W16" s="40"/>
      <c r="X16" s="73"/>
      <c r="Y16" s="53"/>
      <c r="Z16" s="40"/>
      <c r="AA16" s="74"/>
      <c r="AB16" s="48"/>
      <c r="AC16" s="55"/>
      <c r="AD16" s="47"/>
      <c r="AE16" s="48"/>
      <c r="AF16" s="55"/>
      <c r="AG16" s="75"/>
      <c r="AH16" s="48"/>
      <c r="AI16" s="40">
        <v>24</v>
      </c>
      <c r="AJ16" s="52">
        <v>5</v>
      </c>
      <c r="AK16" s="48">
        <f t="shared" si="4"/>
        <v>0.20833333333333334</v>
      </c>
      <c r="AL16" s="40">
        <v>24</v>
      </c>
      <c r="AM16" s="56">
        <v>22</v>
      </c>
      <c r="AN16" s="50">
        <f t="shared" si="5"/>
        <v>0.9166666666666666</v>
      </c>
      <c r="AO16" s="40"/>
      <c r="AP16" s="52"/>
      <c r="AQ16" s="48"/>
      <c r="AR16" s="40"/>
      <c r="AS16" s="75"/>
      <c r="AT16" s="48"/>
      <c r="AU16" s="57">
        <v>20</v>
      </c>
      <c r="AV16" s="58">
        <v>14</v>
      </c>
      <c r="AW16" s="48">
        <f t="shared" si="10"/>
        <v>0.7</v>
      </c>
      <c r="AX16" s="57">
        <v>20</v>
      </c>
      <c r="AY16" s="59">
        <v>17</v>
      </c>
      <c r="AZ16" s="60">
        <f t="shared" si="11"/>
        <v>0.85</v>
      </c>
      <c r="BA16" s="62">
        <v>30</v>
      </c>
      <c r="BB16" s="63">
        <v>30</v>
      </c>
      <c r="BC16" s="48">
        <f>BB16/BA16</f>
        <v>1</v>
      </c>
      <c r="BD16" s="62">
        <v>30</v>
      </c>
      <c r="BE16" s="58">
        <v>27</v>
      </c>
      <c r="BF16" s="60">
        <f>BE16/BD16</f>
        <v>0.9</v>
      </c>
      <c r="BG16" s="65"/>
      <c r="BH16" s="66"/>
      <c r="BI16" s="48"/>
      <c r="BJ16" s="65"/>
      <c r="BK16" s="51"/>
      <c r="BL16" s="48"/>
      <c r="BM16" s="49">
        <v>18</v>
      </c>
      <c r="BN16" s="47">
        <v>17</v>
      </c>
      <c r="BO16" s="48">
        <f t="shared" si="12"/>
        <v>0.9444444444444444</v>
      </c>
      <c r="BP16" s="40">
        <v>17</v>
      </c>
      <c r="BQ16" s="51">
        <v>14</v>
      </c>
      <c r="BR16" s="48">
        <f t="shared" si="13"/>
        <v>0.8235294117647058</v>
      </c>
      <c r="BS16" s="61"/>
      <c r="BT16" s="64"/>
      <c r="BU16" s="48"/>
      <c r="BV16" s="61"/>
      <c r="BW16" s="51"/>
      <c r="BX16" s="48"/>
      <c r="BY16" s="49"/>
      <c r="BZ16" s="47"/>
      <c r="CA16" s="48"/>
      <c r="CB16" s="49"/>
      <c r="CC16" s="51"/>
      <c r="CD16" s="48"/>
    </row>
    <row r="17" spans="1:82" ht="18" customHeight="1">
      <c r="A17" s="119"/>
      <c r="B17" s="40">
        <v>13</v>
      </c>
      <c r="C17" s="41" t="s">
        <v>515</v>
      </c>
      <c r="D17" s="42">
        <v>60</v>
      </c>
      <c r="E17" s="43">
        <v>29</v>
      </c>
      <c r="F17" s="44">
        <f t="shared" si="0"/>
        <v>0.48333333333333334</v>
      </c>
      <c r="G17" s="42">
        <v>56</v>
      </c>
      <c r="H17" s="45">
        <v>48</v>
      </c>
      <c r="I17" s="44">
        <f t="shared" si="1"/>
        <v>0.8571428571428571</v>
      </c>
      <c r="J17" s="125"/>
      <c r="K17" s="40"/>
      <c r="L17" s="47"/>
      <c r="M17" s="48"/>
      <c r="N17" s="40"/>
      <c r="O17" s="51"/>
      <c r="P17" s="48"/>
      <c r="Q17" s="40">
        <v>24</v>
      </c>
      <c r="R17" s="47">
        <v>10</v>
      </c>
      <c r="S17" s="48">
        <f t="shared" si="2"/>
        <v>0.4166666666666667</v>
      </c>
      <c r="T17" s="40">
        <v>24</v>
      </c>
      <c r="U17" s="51">
        <v>20</v>
      </c>
      <c r="V17" s="48">
        <f t="shared" si="3"/>
        <v>0.8333333333333334</v>
      </c>
      <c r="W17" s="40"/>
      <c r="X17" s="52"/>
      <c r="Y17" s="53"/>
      <c r="Z17" s="40"/>
      <c r="AA17" s="54"/>
      <c r="AB17" s="48"/>
      <c r="AC17" s="55"/>
      <c r="AD17" s="47"/>
      <c r="AE17" s="48"/>
      <c r="AF17" s="55"/>
      <c r="AG17" s="51"/>
      <c r="AH17" s="48"/>
      <c r="AI17" s="70">
        <v>19</v>
      </c>
      <c r="AJ17" s="52">
        <v>6</v>
      </c>
      <c r="AK17" s="48">
        <f t="shared" si="4"/>
        <v>0.3157894736842105</v>
      </c>
      <c r="AL17" s="70">
        <v>19</v>
      </c>
      <c r="AM17" s="56">
        <v>16</v>
      </c>
      <c r="AN17" s="50">
        <f t="shared" si="5"/>
        <v>0.8421052631578947</v>
      </c>
      <c r="AO17" s="70"/>
      <c r="AP17" s="52"/>
      <c r="AQ17" s="48"/>
      <c r="AR17" s="70"/>
      <c r="AS17" s="49"/>
      <c r="AT17" s="48"/>
      <c r="AU17" s="69"/>
      <c r="AV17" s="58"/>
      <c r="AW17" s="48"/>
      <c r="AX17" s="69"/>
      <c r="AY17" s="59"/>
      <c r="AZ17" s="60"/>
      <c r="BA17" s="69"/>
      <c r="BB17" s="43"/>
      <c r="BC17" s="48"/>
      <c r="BD17" s="69"/>
      <c r="BE17" s="59"/>
      <c r="BF17" s="60"/>
      <c r="BG17" s="65"/>
      <c r="BH17" s="66"/>
      <c r="BI17" s="48"/>
      <c r="BJ17" s="65"/>
      <c r="BK17" s="51"/>
      <c r="BL17" s="48"/>
      <c r="BM17" s="49">
        <v>17</v>
      </c>
      <c r="BN17" s="47">
        <v>13</v>
      </c>
      <c r="BO17" s="48">
        <f t="shared" si="12"/>
        <v>0.7647058823529411</v>
      </c>
      <c r="BP17" s="40">
        <v>13</v>
      </c>
      <c r="BQ17" s="51">
        <v>12</v>
      </c>
      <c r="BR17" s="48">
        <f t="shared" si="13"/>
        <v>0.9230769230769231</v>
      </c>
      <c r="BS17" s="61"/>
      <c r="BT17" s="64"/>
      <c r="BU17" s="48"/>
      <c r="BV17" s="61"/>
      <c r="BW17" s="51"/>
      <c r="BX17" s="48"/>
      <c r="BY17" s="49"/>
      <c r="BZ17" s="47"/>
      <c r="CA17" s="48"/>
      <c r="CB17" s="49"/>
      <c r="CC17" s="51"/>
      <c r="CD17" s="48"/>
    </row>
    <row r="18" spans="1:82" ht="18" customHeight="1">
      <c r="A18" s="123" t="s">
        <v>516</v>
      </c>
      <c r="B18" s="40">
        <v>14</v>
      </c>
      <c r="C18" s="41" t="s">
        <v>517</v>
      </c>
      <c r="D18" s="42">
        <v>195</v>
      </c>
      <c r="E18" s="43">
        <v>167</v>
      </c>
      <c r="F18" s="44">
        <f t="shared" si="0"/>
        <v>0.8564102564102564</v>
      </c>
      <c r="G18" s="42">
        <v>193</v>
      </c>
      <c r="H18" s="45">
        <v>169</v>
      </c>
      <c r="I18" s="44">
        <f t="shared" si="1"/>
        <v>0.8756476683937824</v>
      </c>
      <c r="J18" s="120">
        <v>0.8806</v>
      </c>
      <c r="K18" s="40">
        <v>23</v>
      </c>
      <c r="L18" s="47">
        <v>11</v>
      </c>
      <c r="M18" s="48">
        <f t="shared" si="6"/>
        <v>0.4782608695652174</v>
      </c>
      <c r="N18" s="40">
        <v>23</v>
      </c>
      <c r="O18" s="49">
        <v>21</v>
      </c>
      <c r="P18" s="48">
        <f t="shared" si="7"/>
        <v>0.9130434782608695</v>
      </c>
      <c r="Q18" s="40">
        <v>43</v>
      </c>
      <c r="R18" s="47">
        <v>37</v>
      </c>
      <c r="S18" s="48">
        <f t="shared" si="2"/>
        <v>0.8604651162790697</v>
      </c>
      <c r="T18" s="40">
        <v>43</v>
      </c>
      <c r="U18" s="49">
        <v>36</v>
      </c>
      <c r="V18" s="48">
        <f t="shared" si="3"/>
        <v>0.8372093023255814</v>
      </c>
      <c r="W18" s="40"/>
      <c r="X18" s="73"/>
      <c r="Y18" s="53"/>
      <c r="Z18" s="40"/>
      <c r="AA18" s="74"/>
      <c r="AB18" s="48"/>
      <c r="AC18" s="55">
        <v>28</v>
      </c>
      <c r="AD18" s="47">
        <v>27</v>
      </c>
      <c r="AE18" s="48">
        <f t="shared" si="8"/>
        <v>0.9642857142857143</v>
      </c>
      <c r="AF18" s="55">
        <v>28</v>
      </c>
      <c r="AG18" s="51">
        <v>25</v>
      </c>
      <c r="AH18" s="48">
        <f t="shared" si="9"/>
        <v>0.8928571428571429</v>
      </c>
      <c r="AI18" s="40">
        <v>29</v>
      </c>
      <c r="AJ18" s="52">
        <v>44</v>
      </c>
      <c r="AK18" s="48">
        <f t="shared" si="4"/>
        <v>1.5172413793103448</v>
      </c>
      <c r="AL18" s="40">
        <v>29</v>
      </c>
      <c r="AM18" s="56">
        <v>25</v>
      </c>
      <c r="AN18" s="50">
        <f t="shared" si="5"/>
        <v>0.8620689655172413</v>
      </c>
      <c r="AO18" s="40"/>
      <c r="AP18" s="52"/>
      <c r="AQ18" s="48"/>
      <c r="AR18" s="40"/>
      <c r="AS18" s="49"/>
      <c r="AT18" s="48"/>
      <c r="AU18" s="57">
        <v>50</v>
      </c>
      <c r="AV18" s="58">
        <v>28</v>
      </c>
      <c r="AW18" s="48">
        <f t="shared" si="10"/>
        <v>0.56</v>
      </c>
      <c r="AX18" s="57">
        <v>50</v>
      </c>
      <c r="AY18" s="59">
        <v>45</v>
      </c>
      <c r="AZ18" s="60">
        <f t="shared" si="11"/>
        <v>0.9</v>
      </c>
      <c r="BA18" s="57"/>
      <c r="BB18" s="47"/>
      <c r="BC18" s="48"/>
      <c r="BD18" s="57"/>
      <c r="BE18" s="59"/>
      <c r="BF18" s="60"/>
      <c r="BG18" s="57">
        <v>13</v>
      </c>
      <c r="BH18" s="47">
        <v>13</v>
      </c>
      <c r="BI18" s="48">
        <f>BH18/BG18</f>
        <v>1</v>
      </c>
      <c r="BJ18" s="57">
        <v>13</v>
      </c>
      <c r="BK18" s="51">
        <v>12</v>
      </c>
      <c r="BL18" s="48">
        <f>BK18/BJ18</f>
        <v>0.9230769230769231</v>
      </c>
      <c r="BM18" s="49">
        <v>9</v>
      </c>
      <c r="BN18" s="47">
        <v>7</v>
      </c>
      <c r="BO18" s="48">
        <f t="shared" si="12"/>
        <v>0.7777777777777778</v>
      </c>
      <c r="BP18" s="40">
        <v>7</v>
      </c>
      <c r="BQ18" s="51">
        <v>5</v>
      </c>
      <c r="BR18" s="48">
        <f t="shared" si="13"/>
        <v>0.7142857142857143</v>
      </c>
      <c r="BS18" s="61"/>
      <c r="BT18" s="64"/>
      <c r="BU18" s="48"/>
      <c r="BV18" s="61"/>
      <c r="BW18" s="51"/>
      <c r="BX18" s="48"/>
      <c r="BY18" s="49"/>
      <c r="BZ18" s="47"/>
      <c r="CA18" s="48"/>
      <c r="CB18" s="49"/>
      <c r="CC18" s="51"/>
      <c r="CD18" s="48"/>
    </row>
    <row r="19" spans="1:82" ht="18" customHeight="1">
      <c r="A19" s="123"/>
      <c r="B19" s="40">
        <v>15</v>
      </c>
      <c r="C19" s="41" t="s">
        <v>518</v>
      </c>
      <c r="D19" s="76">
        <v>140</v>
      </c>
      <c r="E19" s="43">
        <v>80</v>
      </c>
      <c r="F19" s="44">
        <f t="shared" si="0"/>
        <v>0.5714285714285714</v>
      </c>
      <c r="G19" s="76">
        <v>140</v>
      </c>
      <c r="H19" s="77">
        <v>130</v>
      </c>
      <c r="I19" s="44">
        <f t="shared" si="1"/>
        <v>0.9285714285714286</v>
      </c>
      <c r="J19" s="124"/>
      <c r="K19" s="40">
        <v>7</v>
      </c>
      <c r="L19" s="47">
        <v>1</v>
      </c>
      <c r="M19" s="48">
        <f t="shared" si="6"/>
        <v>0.14285714285714285</v>
      </c>
      <c r="N19" s="40">
        <v>7</v>
      </c>
      <c r="O19" s="49">
        <v>6</v>
      </c>
      <c r="P19" s="48">
        <f t="shared" si="7"/>
        <v>0.8571428571428571</v>
      </c>
      <c r="Q19" s="40">
        <v>12</v>
      </c>
      <c r="R19" s="47">
        <v>11</v>
      </c>
      <c r="S19" s="48">
        <f t="shared" si="2"/>
        <v>0.9166666666666666</v>
      </c>
      <c r="T19" s="40">
        <v>12</v>
      </c>
      <c r="U19" s="49">
        <v>11</v>
      </c>
      <c r="V19" s="48">
        <f t="shared" si="3"/>
        <v>0.9166666666666666</v>
      </c>
      <c r="W19" s="40"/>
      <c r="X19" s="73"/>
      <c r="Y19" s="53"/>
      <c r="Z19" s="40"/>
      <c r="AA19" s="74"/>
      <c r="AB19" s="48"/>
      <c r="AC19" s="55">
        <v>21</v>
      </c>
      <c r="AD19" s="47">
        <v>5</v>
      </c>
      <c r="AE19" s="48">
        <f t="shared" si="8"/>
        <v>0.23809523809523808</v>
      </c>
      <c r="AF19" s="55">
        <v>21</v>
      </c>
      <c r="AG19" s="75">
        <v>18</v>
      </c>
      <c r="AH19" s="48">
        <f t="shared" si="9"/>
        <v>0.8571428571428571</v>
      </c>
      <c r="AI19" s="40">
        <v>29</v>
      </c>
      <c r="AJ19" s="52">
        <v>20</v>
      </c>
      <c r="AK19" s="48">
        <f t="shared" si="4"/>
        <v>0.6896551724137931</v>
      </c>
      <c r="AL19" s="40">
        <v>29</v>
      </c>
      <c r="AM19" s="56">
        <v>27</v>
      </c>
      <c r="AN19" s="50">
        <f t="shared" si="5"/>
        <v>0.9310344827586207</v>
      </c>
      <c r="AO19" s="40"/>
      <c r="AP19" s="52"/>
      <c r="AQ19" s="48"/>
      <c r="AR19" s="40"/>
      <c r="AS19" s="75"/>
      <c r="AT19" s="48"/>
      <c r="AU19" s="57">
        <v>31</v>
      </c>
      <c r="AV19" s="58">
        <v>3</v>
      </c>
      <c r="AW19" s="48">
        <f t="shared" si="10"/>
        <v>0.0967741935483871</v>
      </c>
      <c r="AX19" s="57">
        <v>31</v>
      </c>
      <c r="AY19" s="59">
        <v>29</v>
      </c>
      <c r="AZ19" s="60">
        <f t="shared" si="11"/>
        <v>0.9354838709677419</v>
      </c>
      <c r="BA19" s="67">
        <v>40</v>
      </c>
      <c r="BB19" s="68">
        <v>40</v>
      </c>
      <c r="BC19" s="48">
        <f>BB19/BA19</f>
        <v>1</v>
      </c>
      <c r="BD19" s="67">
        <v>40</v>
      </c>
      <c r="BE19" s="58">
        <v>39</v>
      </c>
      <c r="BF19" s="60">
        <f>BE19/BD19</f>
        <v>0.975</v>
      </c>
      <c r="BG19" s="65"/>
      <c r="BH19" s="66"/>
      <c r="BI19" s="48"/>
      <c r="BJ19" s="65"/>
      <c r="BK19" s="51"/>
      <c r="BL19" s="48"/>
      <c r="BM19" s="49"/>
      <c r="BN19" s="43"/>
      <c r="BO19" s="48"/>
      <c r="BP19" s="70"/>
      <c r="BQ19" s="51"/>
      <c r="BR19" s="48"/>
      <c r="BS19" s="61"/>
      <c r="BT19" s="64"/>
      <c r="BU19" s="48"/>
      <c r="BV19" s="61"/>
      <c r="BW19" s="51"/>
      <c r="BX19" s="48"/>
      <c r="BY19" s="49"/>
      <c r="BZ19" s="47"/>
      <c r="CA19" s="48"/>
      <c r="CB19" s="49"/>
      <c r="CC19" s="51"/>
      <c r="CD19" s="48"/>
    </row>
    <row r="20" spans="1:82" ht="18" customHeight="1">
      <c r="A20" s="123"/>
      <c r="B20" s="40">
        <v>16</v>
      </c>
      <c r="C20" s="41" t="s">
        <v>519</v>
      </c>
      <c r="D20" s="42">
        <v>70</v>
      </c>
      <c r="E20" s="43">
        <v>138</v>
      </c>
      <c r="F20" s="44">
        <f t="shared" si="0"/>
        <v>1.9714285714285715</v>
      </c>
      <c r="G20" s="42">
        <v>69</v>
      </c>
      <c r="H20" s="45">
        <v>55</v>
      </c>
      <c r="I20" s="44">
        <f t="shared" si="1"/>
        <v>0.7971014492753623</v>
      </c>
      <c r="J20" s="125"/>
      <c r="K20" s="40">
        <v>3</v>
      </c>
      <c r="L20" s="47">
        <v>12</v>
      </c>
      <c r="M20" s="48">
        <f t="shared" si="6"/>
        <v>4</v>
      </c>
      <c r="N20" s="40">
        <v>3</v>
      </c>
      <c r="O20" s="51">
        <v>3</v>
      </c>
      <c r="P20" s="48">
        <f t="shared" si="7"/>
        <v>1</v>
      </c>
      <c r="Q20" s="40">
        <v>12</v>
      </c>
      <c r="R20" s="47">
        <v>16</v>
      </c>
      <c r="S20" s="48">
        <f t="shared" si="2"/>
        <v>1.3333333333333333</v>
      </c>
      <c r="T20" s="40">
        <v>12</v>
      </c>
      <c r="U20" s="51">
        <v>11</v>
      </c>
      <c r="V20" s="48">
        <f t="shared" si="3"/>
        <v>0.9166666666666666</v>
      </c>
      <c r="W20" s="40"/>
      <c r="X20" s="52"/>
      <c r="Y20" s="53"/>
      <c r="Z20" s="40"/>
      <c r="AA20" s="54"/>
      <c r="AB20" s="48"/>
      <c r="AC20" s="55">
        <v>17</v>
      </c>
      <c r="AD20" s="47">
        <v>34</v>
      </c>
      <c r="AE20" s="48">
        <f t="shared" si="8"/>
        <v>2</v>
      </c>
      <c r="AF20" s="55">
        <v>17</v>
      </c>
      <c r="AG20" s="51">
        <v>12</v>
      </c>
      <c r="AH20" s="48">
        <f t="shared" si="9"/>
        <v>0.7058823529411765</v>
      </c>
      <c r="AI20" s="70">
        <v>24</v>
      </c>
      <c r="AJ20" s="52">
        <v>35</v>
      </c>
      <c r="AK20" s="48">
        <f t="shared" si="4"/>
        <v>1.4583333333333333</v>
      </c>
      <c r="AL20" s="70">
        <v>24</v>
      </c>
      <c r="AM20" s="56">
        <v>18</v>
      </c>
      <c r="AN20" s="50">
        <f t="shared" si="5"/>
        <v>0.75</v>
      </c>
      <c r="AO20" s="70"/>
      <c r="AP20" s="52"/>
      <c r="AQ20" s="48"/>
      <c r="AR20" s="70"/>
      <c r="AS20" s="51"/>
      <c r="AT20" s="48"/>
      <c r="AU20" s="69">
        <v>10</v>
      </c>
      <c r="AV20" s="47">
        <v>38</v>
      </c>
      <c r="AW20" s="48">
        <f t="shared" si="10"/>
        <v>3.8</v>
      </c>
      <c r="AX20" s="69">
        <v>10</v>
      </c>
      <c r="AY20" s="59">
        <v>9</v>
      </c>
      <c r="AZ20" s="60">
        <f t="shared" si="11"/>
        <v>0.9</v>
      </c>
      <c r="BA20" s="69"/>
      <c r="BB20" s="43"/>
      <c r="BC20" s="48"/>
      <c r="BD20" s="69"/>
      <c r="BE20" s="59"/>
      <c r="BF20" s="60"/>
      <c r="BG20" s="65"/>
      <c r="BH20" s="66"/>
      <c r="BI20" s="48"/>
      <c r="BJ20" s="65"/>
      <c r="BK20" s="51"/>
      <c r="BL20" s="48"/>
      <c r="BM20" s="49">
        <v>4</v>
      </c>
      <c r="BN20" s="43">
        <v>3</v>
      </c>
      <c r="BO20" s="48">
        <f>BN20/BM20</f>
        <v>0.75</v>
      </c>
      <c r="BP20" s="70">
        <v>3</v>
      </c>
      <c r="BQ20" s="51">
        <v>2</v>
      </c>
      <c r="BR20" s="48">
        <f>BQ20/BP20</f>
        <v>0.6666666666666666</v>
      </c>
      <c r="BS20" s="61"/>
      <c r="BT20" s="64"/>
      <c r="BU20" s="48"/>
      <c r="BV20" s="61"/>
      <c r="BW20" s="51"/>
      <c r="BX20" s="48"/>
      <c r="BY20" s="49"/>
      <c r="BZ20" s="47"/>
      <c r="CA20" s="48"/>
      <c r="CB20" s="49"/>
      <c r="CC20" s="51"/>
      <c r="CD20" s="48"/>
    </row>
    <row r="21" spans="1:82" ht="18" customHeight="1">
      <c r="A21" s="126" t="s">
        <v>520</v>
      </c>
      <c r="B21" s="40">
        <v>17</v>
      </c>
      <c r="C21" s="41" t="s">
        <v>521</v>
      </c>
      <c r="D21" s="42">
        <v>442</v>
      </c>
      <c r="E21" s="43">
        <v>612</v>
      </c>
      <c r="F21" s="44">
        <f t="shared" si="0"/>
        <v>1.3846153846153846</v>
      </c>
      <c r="G21" s="42">
        <v>447</v>
      </c>
      <c r="H21" s="45">
        <v>422</v>
      </c>
      <c r="I21" s="44">
        <f t="shared" si="1"/>
        <v>0.9440715883668904</v>
      </c>
      <c r="J21" s="120">
        <v>0.9167</v>
      </c>
      <c r="K21" s="40">
        <v>43</v>
      </c>
      <c r="L21" s="47">
        <v>52</v>
      </c>
      <c r="M21" s="48">
        <f t="shared" si="6"/>
        <v>1.2093023255813953</v>
      </c>
      <c r="N21" s="40">
        <v>43</v>
      </c>
      <c r="O21" s="51">
        <v>42</v>
      </c>
      <c r="P21" s="48">
        <f t="shared" si="7"/>
        <v>0.9767441860465116</v>
      </c>
      <c r="Q21" s="40">
        <v>43</v>
      </c>
      <c r="R21" s="47">
        <v>123</v>
      </c>
      <c r="S21" s="48">
        <f t="shared" si="2"/>
        <v>2.86046511627907</v>
      </c>
      <c r="T21" s="40">
        <v>43</v>
      </c>
      <c r="U21" s="51">
        <v>35</v>
      </c>
      <c r="V21" s="48">
        <f t="shared" si="3"/>
        <v>0.813953488372093</v>
      </c>
      <c r="W21" s="40"/>
      <c r="X21" s="52"/>
      <c r="Y21" s="53"/>
      <c r="Z21" s="40"/>
      <c r="AA21" s="54"/>
      <c r="AB21" s="48"/>
      <c r="AC21" s="55">
        <v>84</v>
      </c>
      <c r="AD21" s="47">
        <v>87</v>
      </c>
      <c r="AE21" s="48">
        <f t="shared" si="8"/>
        <v>1.0357142857142858</v>
      </c>
      <c r="AF21" s="55">
        <v>84</v>
      </c>
      <c r="AG21" s="51">
        <v>80</v>
      </c>
      <c r="AH21" s="48">
        <f t="shared" si="9"/>
        <v>0.9523809523809523</v>
      </c>
      <c r="AI21" s="40">
        <v>38</v>
      </c>
      <c r="AJ21" s="52">
        <v>86</v>
      </c>
      <c r="AK21" s="48">
        <f t="shared" si="4"/>
        <v>2.263157894736842</v>
      </c>
      <c r="AL21" s="40">
        <v>38</v>
      </c>
      <c r="AM21" s="56">
        <v>38</v>
      </c>
      <c r="AN21" s="50">
        <f t="shared" si="5"/>
        <v>1</v>
      </c>
      <c r="AO21" s="40"/>
      <c r="AP21" s="52"/>
      <c r="AQ21" s="48"/>
      <c r="AR21" s="40"/>
      <c r="AS21" s="51"/>
      <c r="AT21" s="48"/>
      <c r="AU21" s="57">
        <v>45</v>
      </c>
      <c r="AV21" s="47">
        <v>70</v>
      </c>
      <c r="AW21" s="48">
        <f t="shared" si="10"/>
        <v>1.5555555555555556</v>
      </c>
      <c r="AX21" s="57">
        <v>45</v>
      </c>
      <c r="AY21" s="59">
        <v>41</v>
      </c>
      <c r="AZ21" s="60">
        <f t="shared" si="11"/>
        <v>0.9111111111111111</v>
      </c>
      <c r="BA21" s="57"/>
      <c r="BB21" s="47"/>
      <c r="BC21" s="48"/>
      <c r="BD21" s="57"/>
      <c r="BE21" s="59"/>
      <c r="BF21" s="60"/>
      <c r="BG21" s="65"/>
      <c r="BH21" s="66"/>
      <c r="BI21" s="48"/>
      <c r="BJ21" s="65"/>
      <c r="BK21" s="51"/>
      <c r="BL21" s="48"/>
      <c r="BM21" s="49">
        <v>37</v>
      </c>
      <c r="BN21" s="47">
        <v>42</v>
      </c>
      <c r="BO21" s="48">
        <f>BN21/BM21</f>
        <v>1.135135135135135</v>
      </c>
      <c r="BP21" s="40">
        <v>42</v>
      </c>
      <c r="BQ21" s="51">
        <v>37</v>
      </c>
      <c r="BR21" s="48">
        <f>BQ21/BP21</f>
        <v>0.8809523809523809</v>
      </c>
      <c r="BS21" s="61">
        <v>28</v>
      </c>
      <c r="BT21" s="64">
        <v>28</v>
      </c>
      <c r="BU21" s="48">
        <f>BT21/BS21</f>
        <v>1</v>
      </c>
      <c r="BV21" s="61">
        <v>28</v>
      </c>
      <c r="BW21" s="51">
        <v>27</v>
      </c>
      <c r="BX21" s="48">
        <f>BW21/BV21</f>
        <v>0.9642857142857143</v>
      </c>
      <c r="BY21" s="49">
        <v>124</v>
      </c>
      <c r="BZ21" s="47">
        <v>124</v>
      </c>
      <c r="CA21" s="48">
        <f>BZ21/BY21</f>
        <v>1</v>
      </c>
      <c r="CB21" s="49">
        <v>124</v>
      </c>
      <c r="CC21" s="51">
        <v>122</v>
      </c>
      <c r="CD21" s="48">
        <f>CC21/CB21</f>
        <v>0.9838709677419355</v>
      </c>
    </row>
    <row r="22" spans="1:82" ht="18" customHeight="1">
      <c r="A22" s="126"/>
      <c r="B22" s="40">
        <v>18</v>
      </c>
      <c r="C22" s="41" t="s">
        <v>522</v>
      </c>
      <c r="D22" s="42">
        <v>110</v>
      </c>
      <c r="E22" s="43">
        <v>136</v>
      </c>
      <c r="F22" s="44">
        <f t="shared" si="0"/>
        <v>1.2363636363636363</v>
      </c>
      <c r="G22" s="42">
        <v>110</v>
      </c>
      <c r="H22" s="45">
        <v>99</v>
      </c>
      <c r="I22" s="44">
        <f t="shared" si="1"/>
        <v>0.9</v>
      </c>
      <c r="J22" s="124"/>
      <c r="K22" s="40">
        <v>21</v>
      </c>
      <c r="L22" s="47">
        <v>29</v>
      </c>
      <c r="M22" s="48">
        <f t="shared" si="6"/>
        <v>1.380952380952381</v>
      </c>
      <c r="N22" s="40">
        <v>21</v>
      </c>
      <c r="O22" s="49">
        <v>19</v>
      </c>
      <c r="P22" s="48">
        <f t="shared" si="7"/>
        <v>0.9047619047619048</v>
      </c>
      <c r="Q22" s="40">
        <v>15</v>
      </c>
      <c r="R22" s="47">
        <v>25</v>
      </c>
      <c r="S22" s="48">
        <f t="shared" si="2"/>
        <v>1.6666666666666667</v>
      </c>
      <c r="T22" s="40">
        <v>15</v>
      </c>
      <c r="U22" s="49">
        <v>13</v>
      </c>
      <c r="V22" s="48">
        <f t="shared" si="3"/>
        <v>0.8666666666666667</v>
      </c>
      <c r="W22" s="40"/>
      <c r="X22" s="73"/>
      <c r="Y22" s="53"/>
      <c r="Z22" s="40"/>
      <c r="AA22" s="74"/>
      <c r="AB22" s="48"/>
      <c r="AC22" s="55">
        <v>25</v>
      </c>
      <c r="AD22" s="47">
        <v>20</v>
      </c>
      <c r="AE22" s="48">
        <f t="shared" si="8"/>
        <v>0.8</v>
      </c>
      <c r="AF22" s="55">
        <v>25</v>
      </c>
      <c r="AG22" s="51">
        <v>24</v>
      </c>
      <c r="AH22" s="48">
        <f t="shared" si="9"/>
        <v>0.96</v>
      </c>
      <c r="AI22" s="40">
        <v>20</v>
      </c>
      <c r="AJ22" s="52">
        <v>26</v>
      </c>
      <c r="AK22" s="48">
        <f t="shared" si="4"/>
        <v>1.3</v>
      </c>
      <c r="AL22" s="40">
        <v>20</v>
      </c>
      <c r="AM22" s="56">
        <v>17</v>
      </c>
      <c r="AN22" s="50">
        <f t="shared" si="5"/>
        <v>0.85</v>
      </c>
      <c r="AO22" s="40"/>
      <c r="AP22" s="52"/>
      <c r="AQ22" s="48"/>
      <c r="AR22" s="40"/>
      <c r="AS22" s="51"/>
      <c r="AT22" s="48"/>
      <c r="AU22" s="57">
        <v>15</v>
      </c>
      <c r="AV22" s="47">
        <v>22</v>
      </c>
      <c r="AW22" s="48">
        <f t="shared" si="10"/>
        <v>1.4666666666666666</v>
      </c>
      <c r="AX22" s="57">
        <v>15</v>
      </c>
      <c r="AY22" s="59">
        <v>15</v>
      </c>
      <c r="AZ22" s="60">
        <f t="shared" si="11"/>
        <v>1</v>
      </c>
      <c r="BA22" s="57"/>
      <c r="BB22" s="47"/>
      <c r="BC22" s="48"/>
      <c r="BD22" s="57"/>
      <c r="BE22" s="59"/>
      <c r="BF22" s="60"/>
      <c r="BG22" s="65"/>
      <c r="BH22" s="66"/>
      <c r="BI22" s="48"/>
      <c r="BJ22" s="65"/>
      <c r="BK22" s="51"/>
      <c r="BL22" s="48"/>
      <c r="BM22" s="49">
        <v>14</v>
      </c>
      <c r="BN22" s="47">
        <v>14</v>
      </c>
      <c r="BO22" s="48">
        <f>BN22/BM22</f>
        <v>1</v>
      </c>
      <c r="BP22" s="40">
        <v>14</v>
      </c>
      <c r="BQ22" s="51">
        <v>11</v>
      </c>
      <c r="BR22" s="48">
        <f>BQ22/BP22</f>
        <v>0.7857142857142857</v>
      </c>
      <c r="BS22" s="61"/>
      <c r="BT22" s="64"/>
      <c r="BU22" s="48"/>
      <c r="BV22" s="61"/>
      <c r="BW22" s="51"/>
      <c r="BX22" s="48"/>
      <c r="BY22" s="49"/>
      <c r="BZ22" s="47"/>
      <c r="CA22" s="48"/>
      <c r="CB22" s="49"/>
      <c r="CC22" s="51"/>
      <c r="CD22" s="48"/>
    </row>
    <row r="23" spans="1:82" ht="18" customHeight="1">
      <c r="A23" s="126"/>
      <c r="B23" s="40">
        <v>19</v>
      </c>
      <c r="C23" s="41" t="s">
        <v>523</v>
      </c>
      <c r="D23" s="42">
        <v>65</v>
      </c>
      <c r="E23" s="43">
        <v>128</v>
      </c>
      <c r="F23" s="44">
        <f t="shared" si="0"/>
        <v>1.9692307692307693</v>
      </c>
      <c r="G23" s="42">
        <v>67</v>
      </c>
      <c r="H23" s="45">
        <v>51</v>
      </c>
      <c r="I23" s="44">
        <f t="shared" si="1"/>
        <v>0.7611940298507462</v>
      </c>
      <c r="J23" s="125"/>
      <c r="K23" s="40">
        <v>15</v>
      </c>
      <c r="L23" s="47">
        <v>15</v>
      </c>
      <c r="M23" s="48">
        <f t="shared" si="6"/>
        <v>1</v>
      </c>
      <c r="N23" s="40">
        <v>15</v>
      </c>
      <c r="O23" s="51">
        <v>12</v>
      </c>
      <c r="P23" s="48">
        <f t="shared" si="7"/>
        <v>0.8</v>
      </c>
      <c r="Q23" s="40">
        <v>17</v>
      </c>
      <c r="R23" s="47">
        <v>37</v>
      </c>
      <c r="S23" s="48">
        <f t="shared" si="2"/>
        <v>2.176470588235294</v>
      </c>
      <c r="T23" s="40">
        <v>17</v>
      </c>
      <c r="U23" s="51">
        <v>14</v>
      </c>
      <c r="V23" s="48">
        <f t="shared" si="3"/>
        <v>0.8235294117647058</v>
      </c>
      <c r="W23" s="40"/>
      <c r="X23" s="52"/>
      <c r="Y23" s="53"/>
      <c r="Z23" s="40"/>
      <c r="AA23" s="54"/>
      <c r="AB23" s="48"/>
      <c r="AC23" s="55">
        <v>3</v>
      </c>
      <c r="AD23" s="47">
        <v>16</v>
      </c>
      <c r="AE23" s="48">
        <f t="shared" si="8"/>
        <v>5.333333333333333</v>
      </c>
      <c r="AF23" s="55">
        <v>3</v>
      </c>
      <c r="AG23" s="51">
        <v>2</v>
      </c>
      <c r="AH23" s="48">
        <f t="shared" si="9"/>
        <v>0.6666666666666666</v>
      </c>
      <c r="AI23" s="40">
        <v>5</v>
      </c>
      <c r="AJ23" s="52">
        <v>16</v>
      </c>
      <c r="AK23" s="48">
        <f t="shared" si="4"/>
        <v>3.2</v>
      </c>
      <c r="AL23" s="40">
        <v>5</v>
      </c>
      <c r="AM23" s="56">
        <v>4</v>
      </c>
      <c r="AN23" s="50">
        <f t="shared" si="5"/>
        <v>0.8</v>
      </c>
      <c r="AO23" s="40"/>
      <c r="AP23" s="52"/>
      <c r="AQ23" s="48"/>
      <c r="AR23" s="40"/>
      <c r="AS23" s="51"/>
      <c r="AT23" s="48"/>
      <c r="AU23" s="57">
        <v>10</v>
      </c>
      <c r="AV23" s="47">
        <v>27</v>
      </c>
      <c r="AW23" s="48">
        <f t="shared" si="10"/>
        <v>2.7</v>
      </c>
      <c r="AX23" s="57">
        <v>10</v>
      </c>
      <c r="AY23" s="59">
        <v>8</v>
      </c>
      <c r="AZ23" s="60">
        <f t="shared" si="11"/>
        <v>0.8</v>
      </c>
      <c r="BA23" s="57"/>
      <c r="BB23" s="47"/>
      <c r="BC23" s="48"/>
      <c r="BD23" s="57"/>
      <c r="BE23" s="59"/>
      <c r="BF23" s="60"/>
      <c r="BG23" s="65"/>
      <c r="BH23" s="66"/>
      <c r="BI23" s="48"/>
      <c r="BJ23" s="65"/>
      <c r="BK23" s="51"/>
      <c r="BL23" s="48"/>
      <c r="BM23" s="49">
        <v>15</v>
      </c>
      <c r="BN23" s="47">
        <v>17</v>
      </c>
      <c r="BO23" s="48">
        <f>BN23/BM23</f>
        <v>1.1333333333333333</v>
      </c>
      <c r="BP23" s="40">
        <v>17</v>
      </c>
      <c r="BQ23" s="51">
        <v>11</v>
      </c>
      <c r="BR23" s="48">
        <f>BQ23/BP23</f>
        <v>0.6470588235294118</v>
      </c>
      <c r="BS23" s="61"/>
      <c r="BT23" s="64"/>
      <c r="BU23" s="48"/>
      <c r="BV23" s="61"/>
      <c r="BW23" s="51"/>
      <c r="BX23" s="48"/>
      <c r="BY23" s="49"/>
      <c r="BZ23" s="47"/>
      <c r="CA23" s="48"/>
      <c r="CB23" s="49"/>
      <c r="CC23" s="51"/>
      <c r="CD23" s="48"/>
    </row>
    <row r="24" spans="1:82" ht="18" customHeight="1">
      <c r="A24" s="112" t="s">
        <v>524</v>
      </c>
      <c r="B24" s="40">
        <v>20</v>
      </c>
      <c r="C24" s="41" t="s">
        <v>525</v>
      </c>
      <c r="D24" s="42">
        <v>253</v>
      </c>
      <c r="E24" s="43">
        <v>281</v>
      </c>
      <c r="F24" s="44">
        <f t="shared" si="0"/>
        <v>1.1106719367588933</v>
      </c>
      <c r="G24" s="42">
        <v>254</v>
      </c>
      <c r="H24" s="45">
        <v>238</v>
      </c>
      <c r="I24" s="44">
        <f t="shared" si="1"/>
        <v>0.937007874015748</v>
      </c>
      <c r="J24" s="120">
        <v>0.8887</v>
      </c>
      <c r="K24" s="40">
        <v>15</v>
      </c>
      <c r="L24" s="47">
        <v>24</v>
      </c>
      <c r="M24" s="48">
        <f t="shared" si="6"/>
        <v>1.6</v>
      </c>
      <c r="N24" s="40">
        <v>15</v>
      </c>
      <c r="O24" s="51">
        <v>15</v>
      </c>
      <c r="P24" s="48">
        <f t="shared" si="7"/>
        <v>1</v>
      </c>
      <c r="Q24" s="40">
        <v>19</v>
      </c>
      <c r="R24" s="47">
        <v>26</v>
      </c>
      <c r="S24" s="48">
        <f t="shared" si="2"/>
        <v>1.368421052631579</v>
      </c>
      <c r="T24" s="40">
        <v>19</v>
      </c>
      <c r="U24" s="51">
        <v>18</v>
      </c>
      <c r="V24" s="48">
        <f t="shared" si="3"/>
        <v>0.9473684210526315</v>
      </c>
      <c r="W24" s="40"/>
      <c r="X24" s="52"/>
      <c r="Y24" s="53"/>
      <c r="Z24" s="40"/>
      <c r="AA24" s="54"/>
      <c r="AB24" s="48"/>
      <c r="AC24" s="55">
        <v>29</v>
      </c>
      <c r="AD24" s="47">
        <v>29</v>
      </c>
      <c r="AE24" s="48">
        <f t="shared" si="8"/>
        <v>1</v>
      </c>
      <c r="AF24" s="55">
        <v>29</v>
      </c>
      <c r="AG24" s="51">
        <v>28</v>
      </c>
      <c r="AH24" s="48">
        <f t="shared" si="9"/>
        <v>0.9655172413793104</v>
      </c>
      <c r="AI24" s="40">
        <v>20</v>
      </c>
      <c r="AJ24" s="52">
        <v>31</v>
      </c>
      <c r="AK24" s="48">
        <f t="shared" si="4"/>
        <v>1.55</v>
      </c>
      <c r="AL24" s="40">
        <v>20</v>
      </c>
      <c r="AM24" s="56">
        <v>19</v>
      </c>
      <c r="AN24" s="50">
        <f t="shared" si="5"/>
        <v>0.95</v>
      </c>
      <c r="AO24" s="40"/>
      <c r="AP24" s="52"/>
      <c r="AQ24" s="48"/>
      <c r="AR24" s="40"/>
      <c r="AS24" s="51"/>
      <c r="AT24" s="48"/>
      <c r="AU24" s="57"/>
      <c r="AV24" s="47"/>
      <c r="AW24" s="48"/>
      <c r="AX24" s="57"/>
      <c r="AY24" s="59"/>
      <c r="AZ24" s="60"/>
      <c r="BA24" s="57"/>
      <c r="BB24" s="47"/>
      <c r="BC24" s="48"/>
      <c r="BD24" s="57"/>
      <c r="BE24" s="59"/>
      <c r="BF24" s="60"/>
      <c r="BG24" s="65"/>
      <c r="BH24" s="66"/>
      <c r="BI24" s="48"/>
      <c r="BJ24" s="65"/>
      <c r="BK24" s="51"/>
      <c r="BL24" s="48"/>
      <c r="BM24" s="49">
        <v>22</v>
      </c>
      <c r="BN24" s="47">
        <v>23</v>
      </c>
      <c r="BO24" s="48">
        <f>BN24/BM24</f>
        <v>1.0454545454545454</v>
      </c>
      <c r="BP24" s="40">
        <v>23</v>
      </c>
      <c r="BQ24" s="51">
        <v>19</v>
      </c>
      <c r="BR24" s="48">
        <f>BQ24/BP24</f>
        <v>0.8260869565217391</v>
      </c>
      <c r="BS24" s="61"/>
      <c r="BT24" s="64"/>
      <c r="BU24" s="48"/>
      <c r="BV24" s="61"/>
      <c r="BW24" s="51"/>
      <c r="BX24" s="48"/>
      <c r="BY24" s="49">
        <v>148</v>
      </c>
      <c r="BZ24" s="47">
        <v>148</v>
      </c>
      <c r="CA24" s="48">
        <f>BZ24/BY24</f>
        <v>1</v>
      </c>
      <c r="CB24" s="49">
        <v>148</v>
      </c>
      <c r="CC24" s="51">
        <v>139</v>
      </c>
      <c r="CD24" s="48">
        <f>CC24/CB24</f>
        <v>0.9391891891891891</v>
      </c>
    </row>
    <row r="25" spans="1:82" ht="18" customHeight="1">
      <c r="A25" s="113"/>
      <c r="B25" s="40">
        <v>21</v>
      </c>
      <c r="C25" s="41" t="s">
        <v>526</v>
      </c>
      <c r="D25" s="42">
        <v>65</v>
      </c>
      <c r="E25" s="43">
        <v>60</v>
      </c>
      <c r="F25" s="44">
        <f>E25/D25</f>
        <v>0.9230769230769231</v>
      </c>
      <c r="G25" s="42">
        <v>65</v>
      </c>
      <c r="H25" s="45">
        <v>56</v>
      </c>
      <c r="I25" s="44">
        <f>H25/G25</f>
        <v>0.8615384615384616</v>
      </c>
      <c r="J25" s="124"/>
      <c r="K25" s="40">
        <v>5</v>
      </c>
      <c r="L25" s="47">
        <v>7</v>
      </c>
      <c r="M25" s="48">
        <f t="shared" si="6"/>
        <v>1.4</v>
      </c>
      <c r="N25" s="40">
        <v>5</v>
      </c>
      <c r="O25" s="51">
        <v>5</v>
      </c>
      <c r="P25" s="48">
        <f t="shared" si="7"/>
        <v>1</v>
      </c>
      <c r="Q25" s="40">
        <v>7</v>
      </c>
      <c r="R25" s="47">
        <v>5</v>
      </c>
      <c r="S25" s="48">
        <f t="shared" si="2"/>
        <v>0.7142857142857143</v>
      </c>
      <c r="T25" s="40">
        <v>7</v>
      </c>
      <c r="U25" s="51">
        <v>6</v>
      </c>
      <c r="V25" s="48">
        <f t="shared" si="3"/>
        <v>0.8571428571428571</v>
      </c>
      <c r="W25" s="40"/>
      <c r="X25" s="52"/>
      <c r="Y25" s="53"/>
      <c r="Z25" s="40"/>
      <c r="AA25" s="54"/>
      <c r="AB25" s="48"/>
      <c r="AC25" s="55">
        <v>12</v>
      </c>
      <c r="AD25" s="47">
        <v>13</v>
      </c>
      <c r="AE25" s="48">
        <f t="shared" si="8"/>
        <v>1.0833333333333333</v>
      </c>
      <c r="AF25" s="55">
        <v>12</v>
      </c>
      <c r="AG25" s="75">
        <v>9</v>
      </c>
      <c r="AH25" s="48">
        <f t="shared" si="9"/>
        <v>0.75</v>
      </c>
      <c r="AI25" s="40">
        <v>10</v>
      </c>
      <c r="AJ25" s="52">
        <v>9</v>
      </c>
      <c r="AK25" s="48">
        <f t="shared" si="4"/>
        <v>0.9</v>
      </c>
      <c r="AL25" s="40">
        <v>10</v>
      </c>
      <c r="AM25" s="56">
        <v>8</v>
      </c>
      <c r="AN25" s="50">
        <f t="shared" si="5"/>
        <v>0.8</v>
      </c>
      <c r="AO25" s="40"/>
      <c r="AP25" s="52"/>
      <c r="AQ25" s="48"/>
      <c r="AR25" s="40"/>
      <c r="AS25" s="75"/>
      <c r="AT25" s="48"/>
      <c r="AU25" s="57">
        <v>20</v>
      </c>
      <c r="AV25" s="47">
        <v>15</v>
      </c>
      <c r="AW25" s="48">
        <f t="shared" si="10"/>
        <v>0.75</v>
      </c>
      <c r="AX25" s="57">
        <v>20</v>
      </c>
      <c r="AY25" s="59">
        <v>18</v>
      </c>
      <c r="AZ25" s="60">
        <f t="shared" si="11"/>
        <v>0.9</v>
      </c>
      <c r="BA25" s="79">
        <v>11</v>
      </c>
      <c r="BB25" s="80">
        <v>11</v>
      </c>
      <c r="BC25" s="48">
        <f>BB25/BA25</f>
        <v>1</v>
      </c>
      <c r="BD25" s="79">
        <v>11</v>
      </c>
      <c r="BE25" s="59">
        <v>10</v>
      </c>
      <c r="BF25" s="60">
        <f>BE25/BD25</f>
        <v>0.9090909090909091</v>
      </c>
      <c r="BG25" s="65"/>
      <c r="BH25" s="66"/>
      <c r="BI25" s="48"/>
      <c r="BJ25" s="65"/>
      <c r="BK25" s="51"/>
      <c r="BL25" s="48"/>
      <c r="BM25" s="49"/>
      <c r="BN25" s="47"/>
      <c r="BO25" s="48"/>
      <c r="BP25" s="40"/>
      <c r="BQ25" s="51"/>
      <c r="BR25" s="48"/>
      <c r="BS25" s="61"/>
      <c r="BT25" s="64"/>
      <c r="BU25" s="48"/>
      <c r="BV25" s="61"/>
      <c r="BW25" s="51"/>
      <c r="BX25" s="48"/>
      <c r="BY25" s="49"/>
      <c r="BZ25" s="47"/>
      <c r="CA25" s="48"/>
      <c r="CB25" s="49"/>
      <c r="CC25" s="51"/>
      <c r="CD25" s="48"/>
    </row>
    <row r="26" spans="1:82" ht="18" customHeight="1">
      <c r="A26" s="113"/>
      <c r="B26" s="40">
        <v>22</v>
      </c>
      <c r="C26" s="41" t="s">
        <v>527</v>
      </c>
      <c r="D26" s="42">
        <v>60</v>
      </c>
      <c r="E26" s="43">
        <v>37</v>
      </c>
      <c r="F26" s="44">
        <f t="shared" si="0"/>
        <v>0.6166666666666667</v>
      </c>
      <c r="G26" s="42">
        <v>60</v>
      </c>
      <c r="H26" s="45">
        <v>57</v>
      </c>
      <c r="I26" s="44">
        <f t="shared" si="1"/>
        <v>0.95</v>
      </c>
      <c r="J26" s="124"/>
      <c r="K26" s="40">
        <v>13</v>
      </c>
      <c r="L26" s="47">
        <v>7</v>
      </c>
      <c r="M26" s="48">
        <f t="shared" si="6"/>
        <v>0.5384615384615384</v>
      </c>
      <c r="N26" s="40">
        <v>13</v>
      </c>
      <c r="O26" s="49">
        <v>12</v>
      </c>
      <c r="P26" s="48">
        <f t="shared" si="7"/>
        <v>0.9230769230769231</v>
      </c>
      <c r="Q26" s="40">
        <v>7</v>
      </c>
      <c r="R26" s="47">
        <v>1</v>
      </c>
      <c r="S26" s="48">
        <f t="shared" si="2"/>
        <v>0.14285714285714285</v>
      </c>
      <c r="T26" s="40">
        <v>7</v>
      </c>
      <c r="U26" s="49">
        <v>7</v>
      </c>
      <c r="V26" s="48">
        <f t="shared" si="3"/>
        <v>1</v>
      </c>
      <c r="W26" s="40"/>
      <c r="X26" s="73"/>
      <c r="Y26" s="53"/>
      <c r="Z26" s="40"/>
      <c r="AA26" s="74"/>
      <c r="AB26" s="48"/>
      <c r="AC26" s="55">
        <v>13</v>
      </c>
      <c r="AD26" s="47">
        <v>6</v>
      </c>
      <c r="AE26" s="48">
        <f t="shared" si="8"/>
        <v>0.46153846153846156</v>
      </c>
      <c r="AF26" s="55">
        <v>13</v>
      </c>
      <c r="AG26" s="75">
        <v>13</v>
      </c>
      <c r="AH26" s="48">
        <f t="shared" si="9"/>
        <v>1</v>
      </c>
      <c r="AI26" s="70">
        <v>10</v>
      </c>
      <c r="AJ26" s="52">
        <v>5</v>
      </c>
      <c r="AK26" s="48">
        <f t="shared" si="4"/>
        <v>0.5</v>
      </c>
      <c r="AL26" s="70">
        <v>10</v>
      </c>
      <c r="AM26" s="56">
        <v>8</v>
      </c>
      <c r="AN26" s="50">
        <f t="shared" si="5"/>
        <v>0.8</v>
      </c>
      <c r="AO26" s="70"/>
      <c r="AP26" s="52"/>
      <c r="AQ26" s="48"/>
      <c r="AR26" s="70"/>
      <c r="AS26" s="75"/>
      <c r="AT26" s="48"/>
      <c r="AU26" s="69">
        <v>17</v>
      </c>
      <c r="AV26" s="47">
        <v>18</v>
      </c>
      <c r="AW26" s="48">
        <f t="shared" si="10"/>
        <v>1.0588235294117647</v>
      </c>
      <c r="AX26" s="69">
        <v>17</v>
      </c>
      <c r="AY26" s="59">
        <v>17</v>
      </c>
      <c r="AZ26" s="60">
        <f t="shared" si="11"/>
        <v>1</v>
      </c>
      <c r="BA26" s="57"/>
      <c r="BB26" s="47"/>
      <c r="BC26" s="48"/>
      <c r="BD26" s="57"/>
      <c r="BE26" s="59"/>
      <c r="BF26" s="60"/>
      <c r="BG26" s="65"/>
      <c r="BH26" s="66"/>
      <c r="BI26" s="48"/>
      <c r="BJ26" s="65"/>
      <c r="BK26" s="51"/>
      <c r="BL26" s="48"/>
      <c r="BM26" s="49"/>
      <c r="BN26" s="47"/>
      <c r="BO26" s="48"/>
      <c r="BP26" s="40"/>
      <c r="BQ26" s="51"/>
      <c r="BR26" s="48"/>
      <c r="BS26" s="61"/>
      <c r="BT26" s="64"/>
      <c r="BU26" s="48"/>
      <c r="BV26" s="61"/>
      <c r="BW26" s="51"/>
      <c r="BX26" s="48"/>
      <c r="BY26" s="49"/>
      <c r="BZ26" s="47"/>
      <c r="CA26" s="48"/>
      <c r="CB26" s="49"/>
      <c r="CC26" s="51"/>
      <c r="CD26" s="48"/>
    </row>
    <row r="27" spans="1:82" ht="18" customHeight="1">
      <c r="A27" s="114"/>
      <c r="B27" s="40">
        <v>23</v>
      </c>
      <c r="C27" s="41" t="s">
        <v>528</v>
      </c>
      <c r="D27" s="42">
        <v>92</v>
      </c>
      <c r="E27" s="43">
        <v>40</v>
      </c>
      <c r="F27" s="44">
        <f t="shared" si="0"/>
        <v>0.43478260869565216</v>
      </c>
      <c r="G27" s="42">
        <v>88</v>
      </c>
      <c r="H27" s="45">
        <v>64</v>
      </c>
      <c r="I27" s="44">
        <f t="shared" si="1"/>
        <v>0.7272727272727273</v>
      </c>
      <c r="J27" s="125"/>
      <c r="K27" s="40">
        <v>5</v>
      </c>
      <c r="L27" s="47">
        <v>1</v>
      </c>
      <c r="M27" s="48">
        <f t="shared" si="6"/>
        <v>0.2</v>
      </c>
      <c r="N27" s="40">
        <v>5</v>
      </c>
      <c r="O27" s="51">
        <v>3</v>
      </c>
      <c r="P27" s="48">
        <f t="shared" si="7"/>
        <v>0.6</v>
      </c>
      <c r="Q27" s="40">
        <v>6</v>
      </c>
      <c r="R27" s="47">
        <v>2</v>
      </c>
      <c r="S27" s="48">
        <f t="shared" si="2"/>
        <v>0.3333333333333333</v>
      </c>
      <c r="T27" s="40">
        <v>6</v>
      </c>
      <c r="U27" s="51">
        <v>5</v>
      </c>
      <c r="V27" s="48">
        <f t="shared" si="3"/>
        <v>0.8333333333333334</v>
      </c>
      <c r="W27" s="40"/>
      <c r="X27" s="52"/>
      <c r="Y27" s="53"/>
      <c r="Z27" s="40"/>
      <c r="AA27" s="54"/>
      <c r="AB27" s="48"/>
      <c r="AC27" s="55">
        <v>9</v>
      </c>
      <c r="AD27" s="47">
        <v>0</v>
      </c>
      <c r="AE27" s="48">
        <f t="shared" si="8"/>
        <v>0</v>
      </c>
      <c r="AF27" s="55">
        <v>9</v>
      </c>
      <c r="AG27" s="51">
        <v>6</v>
      </c>
      <c r="AH27" s="48">
        <f t="shared" si="9"/>
        <v>0.6666666666666666</v>
      </c>
      <c r="AI27" s="70">
        <v>15</v>
      </c>
      <c r="AJ27" s="52">
        <v>0</v>
      </c>
      <c r="AK27" s="48">
        <f t="shared" si="4"/>
        <v>0</v>
      </c>
      <c r="AL27" s="70">
        <v>15</v>
      </c>
      <c r="AM27" s="56">
        <v>14</v>
      </c>
      <c r="AN27" s="50">
        <f t="shared" si="5"/>
        <v>0.9333333333333333</v>
      </c>
      <c r="AO27" s="70"/>
      <c r="AP27" s="52"/>
      <c r="AQ27" s="48"/>
      <c r="AR27" s="70"/>
      <c r="AS27" s="51"/>
      <c r="AT27" s="48"/>
      <c r="AU27" s="69">
        <v>19</v>
      </c>
      <c r="AV27" s="47">
        <v>3</v>
      </c>
      <c r="AW27" s="48">
        <f t="shared" si="10"/>
        <v>0.15789473684210525</v>
      </c>
      <c r="AX27" s="69">
        <v>19</v>
      </c>
      <c r="AY27" s="59">
        <v>17</v>
      </c>
      <c r="AZ27" s="60">
        <f t="shared" si="11"/>
        <v>0.8947368421052632</v>
      </c>
      <c r="BA27" s="57">
        <v>5</v>
      </c>
      <c r="BB27" s="47">
        <v>5</v>
      </c>
      <c r="BC27" s="48">
        <f>BB27/BA27</f>
        <v>1</v>
      </c>
      <c r="BD27" s="57">
        <v>5</v>
      </c>
      <c r="BE27" s="59">
        <v>5</v>
      </c>
      <c r="BF27" s="60">
        <f>BE27/BD27</f>
        <v>1</v>
      </c>
      <c r="BG27" s="65"/>
      <c r="BH27" s="66"/>
      <c r="BI27" s="48"/>
      <c r="BJ27" s="65"/>
      <c r="BK27" s="51"/>
      <c r="BL27" s="48"/>
      <c r="BM27" s="49">
        <v>6</v>
      </c>
      <c r="BN27" s="47">
        <v>2</v>
      </c>
      <c r="BO27" s="48">
        <f>BN27/BM27</f>
        <v>0.3333333333333333</v>
      </c>
      <c r="BP27" s="40">
        <v>2</v>
      </c>
      <c r="BQ27" s="51">
        <v>2</v>
      </c>
      <c r="BR27" s="48">
        <f>BQ27/BP27</f>
        <v>1</v>
      </c>
      <c r="BS27" s="61"/>
      <c r="BT27" s="64"/>
      <c r="BU27" s="48"/>
      <c r="BV27" s="61"/>
      <c r="BW27" s="51"/>
      <c r="BX27" s="48"/>
      <c r="BY27" s="49">
        <v>27</v>
      </c>
      <c r="BZ27" s="47">
        <v>27</v>
      </c>
      <c r="CA27" s="48">
        <f>BZ27/BY27</f>
        <v>1</v>
      </c>
      <c r="CB27" s="49">
        <v>27</v>
      </c>
      <c r="CC27" s="51">
        <v>12</v>
      </c>
      <c r="CD27" s="48">
        <f>CC27/CB27</f>
        <v>0.4444444444444444</v>
      </c>
    </row>
    <row r="28" spans="1:82" ht="18" customHeight="1">
      <c r="A28" s="119" t="s">
        <v>529</v>
      </c>
      <c r="B28" s="40">
        <v>24</v>
      </c>
      <c r="C28" s="41" t="s">
        <v>530</v>
      </c>
      <c r="D28" s="42">
        <v>100</v>
      </c>
      <c r="E28" s="43">
        <v>51</v>
      </c>
      <c r="F28" s="44">
        <f t="shared" si="0"/>
        <v>0.51</v>
      </c>
      <c r="G28" s="42">
        <v>91</v>
      </c>
      <c r="H28" s="45">
        <v>80</v>
      </c>
      <c r="I28" s="44">
        <f t="shared" si="1"/>
        <v>0.8791208791208791</v>
      </c>
      <c r="J28" s="120">
        <v>0.8754</v>
      </c>
      <c r="K28" s="40">
        <v>14</v>
      </c>
      <c r="L28" s="47">
        <v>4</v>
      </c>
      <c r="M28" s="48">
        <f t="shared" si="6"/>
        <v>0.2857142857142857</v>
      </c>
      <c r="N28" s="40">
        <v>14</v>
      </c>
      <c r="O28" s="51">
        <v>13</v>
      </c>
      <c r="P28" s="48">
        <f t="shared" si="7"/>
        <v>0.9285714285714286</v>
      </c>
      <c r="Q28" s="40">
        <v>10</v>
      </c>
      <c r="R28" s="47">
        <v>8</v>
      </c>
      <c r="S28" s="48">
        <f t="shared" si="2"/>
        <v>0.8</v>
      </c>
      <c r="T28" s="40">
        <v>10</v>
      </c>
      <c r="U28" s="51">
        <v>9</v>
      </c>
      <c r="V28" s="48">
        <f t="shared" si="3"/>
        <v>0.9</v>
      </c>
      <c r="W28" s="40"/>
      <c r="X28" s="52"/>
      <c r="Y28" s="53"/>
      <c r="Z28" s="40"/>
      <c r="AA28" s="54"/>
      <c r="AB28" s="48"/>
      <c r="AC28" s="55">
        <v>26</v>
      </c>
      <c r="AD28" s="47">
        <v>11</v>
      </c>
      <c r="AE28" s="48">
        <f t="shared" si="8"/>
        <v>0.4230769230769231</v>
      </c>
      <c r="AF28" s="55">
        <v>26</v>
      </c>
      <c r="AG28" s="51">
        <v>21</v>
      </c>
      <c r="AH28" s="48">
        <f t="shared" si="9"/>
        <v>0.8076923076923077</v>
      </c>
      <c r="AI28" s="40">
        <v>15</v>
      </c>
      <c r="AJ28" s="52">
        <v>10</v>
      </c>
      <c r="AK28" s="48">
        <f t="shared" si="4"/>
        <v>0.6666666666666666</v>
      </c>
      <c r="AL28" s="40">
        <v>15</v>
      </c>
      <c r="AM28" s="56">
        <v>13</v>
      </c>
      <c r="AN28" s="50">
        <f t="shared" si="5"/>
        <v>0.8666666666666667</v>
      </c>
      <c r="AO28" s="40"/>
      <c r="AP28" s="52"/>
      <c r="AQ28" s="48"/>
      <c r="AR28" s="40"/>
      <c r="AS28" s="51"/>
      <c r="AT28" s="48"/>
      <c r="AU28" s="57">
        <v>20</v>
      </c>
      <c r="AV28" s="47">
        <v>12</v>
      </c>
      <c r="AW28" s="48">
        <f t="shared" si="10"/>
        <v>0.6</v>
      </c>
      <c r="AX28" s="57">
        <v>20</v>
      </c>
      <c r="AY28" s="59">
        <v>18</v>
      </c>
      <c r="AZ28" s="60">
        <f t="shared" si="11"/>
        <v>0.9</v>
      </c>
      <c r="BA28" s="57"/>
      <c r="BB28" s="47"/>
      <c r="BC28" s="48"/>
      <c r="BD28" s="57"/>
      <c r="BE28" s="59"/>
      <c r="BF28" s="60"/>
      <c r="BG28" s="65"/>
      <c r="BH28" s="66"/>
      <c r="BI28" s="48"/>
      <c r="BJ28" s="65"/>
      <c r="BK28" s="51"/>
      <c r="BL28" s="48"/>
      <c r="BM28" s="49">
        <v>15</v>
      </c>
      <c r="BN28" s="47">
        <v>6</v>
      </c>
      <c r="BO28" s="48">
        <f>BN28/BM28</f>
        <v>0.4</v>
      </c>
      <c r="BP28" s="40">
        <v>6</v>
      </c>
      <c r="BQ28" s="51">
        <v>6</v>
      </c>
      <c r="BR28" s="48">
        <f>BQ28/BP28</f>
        <v>1</v>
      </c>
      <c r="BS28" s="61"/>
      <c r="BT28" s="64"/>
      <c r="BU28" s="48"/>
      <c r="BV28" s="61"/>
      <c r="BW28" s="51"/>
      <c r="BX28" s="48"/>
      <c r="BY28" s="49"/>
      <c r="BZ28" s="47"/>
      <c r="CA28" s="48"/>
      <c r="CB28" s="49"/>
      <c r="CC28" s="51"/>
      <c r="CD28" s="48"/>
    </row>
    <row r="29" spans="1:82" ht="24">
      <c r="A29" s="119"/>
      <c r="B29" s="40">
        <v>25</v>
      </c>
      <c r="C29" s="81" t="s">
        <v>531</v>
      </c>
      <c r="D29" s="42">
        <v>50</v>
      </c>
      <c r="E29" s="43">
        <v>35</v>
      </c>
      <c r="F29" s="44">
        <f t="shared" si="0"/>
        <v>0.7</v>
      </c>
      <c r="G29" s="42">
        <v>50</v>
      </c>
      <c r="H29" s="45">
        <v>40</v>
      </c>
      <c r="I29" s="44">
        <f t="shared" si="1"/>
        <v>0.8</v>
      </c>
      <c r="J29" s="124"/>
      <c r="K29" s="82">
        <v>30</v>
      </c>
      <c r="L29" s="47">
        <v>15</v>
      </c>
      <c r="M29" s="48">
        <f t="shared" si="6"/>
        <v>0.5</v>
      </c>
      <c r="N29" s="82">
        <v>30</v>
      </c>
      <c r="O29" s="51">
        <v>24</v>
      </c>
      <c r="P29" s="48">
        <f t="shared" si="7"/>
        <v>0.8</v>
      </c>
      <c r="Q29" s="82">
        <v>20</v>
      </c>
      <c r="R29" s="47">
        <v>20</v>
      </c>
      <c r="S29" s="48">
        <f t="shared" si="2"/>
        <v>1</v>
      </c>
      <c r="T29" s="82">
        <v>20</v>
      </c>
      <c r="U29" s="51">
        <v>16</v>
      </c>
      <c r="V29" s="48">
        <f t="shared" si="3"/>
        <v>0.8</v>
      </c>
      <c r="W29" s="40"/>
      <c r="X29" s="52"/>
      <c r="Y29" s="53"/>
      <c r="Z29" s="40"/>
      <c r="AA29" s="54"/>
      <c r="AB29" s="48"/>
      <c r="AC29" s="55"/>
      <c r="AD29" s="47"/>
      <c r="AE29" s="48"/>
      <c r="AF29" s="55"/>
      <c r="AG29" s="51"/>
      <c r="AH29" s="48"/>
      <c r="AI29" s="40"/>
      <c r="AJ29" s="52"/>
      <c r="AK29" s="48"/>
      <c r="AL29" s="40"/>
      <c r="AM29" s="56"/>
      <c r="AN29" s="50"/>
      <c r="AO29" s="40"/>
      <c r="AP29" s="52"/>
      <c r="AQ29" s="48"/>
      <c r="AR29" s="40"/>
      <c r="AS29" s="51"/>
      <c r="AT29" s="48"/>
      <c r="AU29" s="57"/>
      <c r="AV29" s="47"/>
      <c r="AW29" s="48"/>
      <c r="AX29" s="57"/>
      <c r="AY29" s="59"/>
      <c r="AZ29" s="60"/>
      <c r="BA29" s="57"/>
      <c r="BB29" s="47"/>
      <c r="BC29" s="48"/>
      <c r="BD29" s="57"/>
      <c r="BE29" s="59"/>
      <c r="BF29" s="60"/>
      <c r="BG29" s="65"/>
      <c r="BH29" s="66"/>
      <c r="BI29" s="48"/>
      <c r="BJ29" s="65"/>
      <c r="BK29" s="51"/>
      <c r="BL29" s="48"/>
      <c r="BM29" s="49"/>
      <c r="BN29" s="47"/>
      <c r="BO29" s="48"/>
      <c r="BP29" s="40"/>
      <c r="BQ29" s="51"/>
      <c r="BR29" s="48"/>
      <c r="BS29" s="61"/>
      <c r="BT29" s="64"/>
      <c r="BU29" s="48"/>
      <c r="BV29" s="61"/>
      <c r="BW29" s="51"/>
      <c r="BX29" s="48"/>
      <c r="BY29" s="49"/>
      <c r="BZ29" s="47"/>
      <c r="CA29" s="48"/>
      <c r="CB29" s="49"/>
      <c r="CC29" s="51"/>
      <c r="CD29" s="48"/>
    </row>
    <row r="30" spans="1:82" ht="18" customHeight="1">
      <c r="A30" s="119"/>
      <c r="B30" s="40">
        <v>26</v>
      </c>
      <c r="C30" s="41" t="s">
        <v>532</v>
      </c>
      <c r="D30" s="42">
        <v>115</v>
      </c>
      <c r="E30" s="43">
        <v>118</v>
      </c>
      <c r="F30" s="44">
        <f t="shared" si="0"/>
        <v>1.0260869565217392</v>
      </c>
      <c r="G30" s="42">
        <v>109</v>
      </c>
      <c r="H30" s="45">
        <v>96</v>
      </c>
      <c r="I30" s="44">
        <f t="shared" si="1"/>
        <v>0.8807339449541285</v>
      </c>
      <c r="J30" s="124"/>
      <c r="K30" s="40">
        <v>20</v>
      </c>
      <c r="L30" s="47">
        <v>15</v>
      </c>
      <c r="M30" s="48">
        <f t="shared" si="6"/>
        <v>0.75</v>
      </c>
      <c r="N30" s="40">
        <v>20</v>
      </c>
      <c r="O30" s="51">
        <v>19</v>
      </c>
      <c r="P30" s="48">
        <f t="shared" si="7"/>
        <v>0.95</v>
      </c>
      <c r="Q30" s="40">
        <v>11</v>
      </c>
      <c r="R30" s="47">
        <v>14</v>
      </c>
      <c r="S30" s="48">
        <f t="shared" si="2"/>
        <v>1.2727272727272727</v>
      </c>
      <c r="T30" s="40">
        <v>11</v>
      </c>
      <c r="U30" s="51">
        <v>8</v>
      </c>
      <c r="V30" s="48">
        <f t="shared" si="3"/>
        <v>0.7272727272727273</v>
      </c>
      <c r="W30" s="40"/>
      <c r="X30" s="52"/>
      <c r="Y30" s="53"/>
      <c r="Z30" s="40"/>
      <c r="AA30" s="54"/>
      <c r="AB30" s="48"/>
      <c r="AC30" s="55">
        <v>33</v>
      </c>
      <c r="AD30" s="47">
        <v>39</v>
      </c>
      <c r="AE30" s="48">
        <f t="shared" si="8"/>
        <v>1.1818181818181819</v>
      </c>
      <c r="AF30" s="55">
        <v>33</v>
      </c>
      <c r="AG30" s="51">
        <v>31</v>
      </c>
      <c r="AH30" s="48">
        <f t="shared" si="9"/>
        <v>0.9393939393939394</v>
      </c>
      <c r="AI30" s="40">
        <v>19</v>
      </c>
      <c r="AJ30" s="52">
        <v>15</v>
      </c>
      <c r="AK30" s="48">
        <f t="shared" si="4"/>
        <v>0.7894736842105263</v>
      </c>
      <c r="AL30" s="40">
        <v>19</v>
      </c>
      <c r="AM30" s="56">
        <v>14</v>
      </c>
      <c r="AN30" s="50">
        <f t="shared" si="5"/>
        <v>0.7368421052631579</v>
      </c>
      <c r="AO30" s="40"/>
      <c r="AP30" s="52"/>
      <c r="AQ30" s="48"/>
      <c r="AR30" s="40"/>
      <c r="AS30" s="51"/>
      <c r="AT30" s="48"/>
      <c r="AU30" s="57">
        <v>15</v>
      </c>
      <c r="AV30" s="47">
        <v>24</v>
      </c>
      <c r="AW30" s="48">
        <f t="shared" si="10"/>
        <v>1.6</v>
      </c>
      <c r="AX30" s="57">
        <v>15</v>
      </c>
      <c r="AY30" s="59">
        <v>14</v>
      </c>
      <c r="AZ30" s="60">
        <f t="shared" si="11"/>
        <v>0.9333333333333333</v>
      </c>
      <c r="BA30" s="57"/>
      <c r="BB30" s="47"/>
      <c r="BC30" s="48"/>
      <c r="BD30" s="57"/>
      <c r="BE30" s="59"/>
      <c r="BF30" s="60"/>
      <c r="BG30" s="65"/>
      <c r="BH30" s="66"/>
      <c r="BI30" s="48"/>
      <c r="BJ30" s="65"/>
      <c r="BK30" s="51"/>
      <c r="BL30" s="48"/>
      <c r="BM30" s="49">
        <v>17</v>
      </c>
      <c r="BN30" s="47">
        <v>11</v>
      </c>
      <c r="BO30" s="48">
        <f>BN30/BM30</f>
        <v>0.6470588235294118</v>
      </c>
      <c r="BP30" s="40">
        <v>11</v>
      </c>
      <c r="BQ30" s="51">
        <v>10</v>
      </c>
      <c r="BR30" s="48">
        <f>BQ30/BP30</f>
        <v>0.9090909090909091</v>
      </c>
      <c r="BS30" s="61"/>
      <c r="BT30" s="64"/>
      <c r="BU30" s="48"/>
      <c r="BV30" s="61"/>
      <c r="BW30" s="51"/>
      <c r="BX30" s="48"/>
      <c r="BY30" s="49"/>
      <c r="BZ30" s="47"/>
      <c r="CA30" s="48"/>
      <c r="CB30" s="49"/>
      <c r="CC30" s="51"/>
      <c r="CD30" s="48"/>
    </row>
    <row r="31" spans="1:82" ht="18" customHeight="1">
      <c r="A31" s="119"/>
      <c r="B31" s="40">
        <v>27</v>
      </c>
      <c r="C31" s="41" t="s">
        <v>533</v>
      </c>
      <c r="D31" s="42">
        <v>55</v>
      </c>
      <c r="E31" s="43">
        <v>34</v>
      </c>
      <c r="F31" s="44">
        <f t="shared" si="0"/>
        <v>0.6181818181818182</v>
      </c>
      <c r="G31" s="42">
        <v>55</v>
      </c>
      <c r="H31" s="45">
        <v>51</v>
      </c>
      <c r="I31" s="44">
        <f t="shared" si="1"/>
        <v>0.9272727272727272</v>
      </c>
      <c r="J31" s="125"/>
      <c r="K31" s="40">
        <v>14</v>
      </c>
      <c r="L31" s="47">
        <v>1</v>
      </c>
      <c r="M31" s="48">
        <f t="shared" si="6"/>
        <v>0.07142857142857142</v>
      </c>
      <c r="N31" s="40">
        <v>14</v>
      </c>
      <c r="O31" s="51">
        <v>14</v>
      </c>
      <c r="P31" s="48">
        <f t="shared" si="7"/>
        <v>1</v>
      </c>
      <c r="Q31" s="40">
        <v>7</v>
      </c>
      <c r="R31" s="47">
        <v>0</v>
      </c>
      <c r="S31" s="48">
        <f t="shared" si="2"/>
        <v>0</v>
      </c>
      <c r="T31" s="40">
        <v>7</v>
      </c>
      <c r="U31" s="51">
        <v>6</v>
      </c>
      <c r="V31" s="48">
        <f t="shared" si="3"/>
        <v>0.8571428571428571</v>
      </c>
      <c r="W31" s="40"/>
      <c r="X31" s="52"/>
      <c r="Y31" s="53"/>
      <c r="Z31" s="40"/>
      <c r="AA31" s="54"/>
      <c r="AB31" s="48"/>
      <c r="AC31" s="55">
        <v>9</v>
      </c>
      <c r="AD31" s="47">
        <v>2</v>
      </c>
      <c r="AE31" s="48">
        <f t="shared" si="8"/>
        <v>0.2222222222222222</v>
      </c>
      <c r="AF31" s="55">
        <v>9</v>
      </c>
      <c r="AG31" s="51">
        <v>8</v>
      </c>
      <c r="AH31" s="48">
        <f t="shared" si="9"/>
        <v>0.8888888888888888</v>
      </c>
      <c r="AI31" s="40">
        <v>4</v>
      </c>
      <c r="AJ31" s="52">
        <v>11</v>
      </c>
      <c r="AK31" s="48">
        <f t="shared" si="4"/>
        <v>2.75</v>
      </c>
      <c r="AL31" s="40">
        <v>4</v>
      </c>
      <c r="AM31" s="56">
        <v>4</v>
      </c>
      <c r="AN31" s="50">
        <f t="shared" si="5"/>
        <v>1</v>
      </c>
      <c r="AO31" s="40"/>
      <c r="AP31" s="52"/>
      <c r="AQ31" s="48"/>
      <c r="AR31" s="40"/>
      <c r="AS31" s="51"/>
      <c r="AT31" s="48"/>
      <c r="AU31" s="57">
        <v>10</v>
      </c>
      <c r="AV31" s="47">
        <v>9</v>
      </c>
      <c r="AW31" s="48">
        <f t="shared" si="10"/>
        <v>0.9</v>
      </c>
      <c r="AX31" s="57">
        <v>10</v>
      </c>
      <c r="AY31" s="59">
        <v>10</v>
      </c>
      <c r="AZ31" s="60">
        <f t="shared" si="11"/>
        <v>1</v>
      </c>
      <c r="BA31" s="57">
        <v>11</v>
      </c>
      <c r="BB31" s="47">
        <v>11</v>
      </c>
      <c r="BC31" s="48">
        <f>BB31/BA31</f>
        <v>1</v>
      </c>
      <c r="BD31" s="57">
        <v>11</v>
      </c>
      <c r="BE31" s="58">
        <v>9</v>
      </c>
      <c r="BF31" s="60">
        <f>BE31/BD31</f>
        <v>0.8181818181818182</v>
      </c>
      <c r="BG31" s="65"/>
      <c r="BH31" s="66"/>
      <c r="BI31" s="48"/>
      <c r="BJ31" s="65"/>
      <c r="BK31" s="51"/>
      <c r="BL31" s="48"/>
      <c r="BM31" s="49"/>
      <c r="BN31" s="47"/>
      <c r="BO31" s="48"/>
      <c r="BP31" s="40"/>
      <c r="BQ31" s="51"/>
      <c r="BR31" s="48"/>
      <c r="BS31" s="61"/>
      <c r="BT31" s="64"/>
      <c r="BU31" s="48"/>
      <c r="BV31" s="61"/>
      <c r="BW31" s="51"/>
      <c r="BX31" s="48"/>
      <c r="BY31" s="49"/>
      <c r="BZ31" s="47"/>
      <c r="CA31" s="48"/>
      <c r="CB31" s="49"/>
      <c r="CC31" s="51"/>
      <c r="CD31" s="48"/>
    </row>
    <row r="32" spans="1:82" ht="18" customHeight="1">
      <c r="A32" s="123" t="s">
        <v>534</v>
      </c>
      <c r="B32" s="40">
        <v>28</v>
      </c>
      <c r="C32" s="41" t="s">
        <v>535</v>
      </c>
      <c r="D32" s="42">
        <v>331</v>
      </c>
      <c r="E32" s="43">
        <v>326</v>
      </c>
      <c r="F32" s="44">
        <f t="shared" si="0"/>
        <v>0.9848942598187311</v>
      </c>
      <c r="G32" s="42">
        <v>326</v>
      </c>
      <c r="H32" s="45">
        <v>302</v>
      </c>
      <c r="I32" s="44">
        <f t="shared" si="1"/>
        <v>0.9263803680981595</v>
      </c>
      <c r="J32" s="120">
        <v>0.9165</v>
      </c>
      <c r="K32" s="40">
        <v>7</v>
      </c>
      <c r="L32" s="47">
        <v>16</v>
      </c>
      <c r="M32" s="48">
        <f t="shared" si="6"/>
        <v>2.2857142857142856</v>
      </c>
      <c r="N32" s="40">
        <v>7</v>
      </c>
      <c r="O32" s="51">
        <v>6</v>
      </c>
      <c r="P32" s="48">
        <f t="shared" si="7"/>
        <v>0.8571428571428571</v>
      </c>
      <c r="Q32" s="40">
        <v>11</v>
      </c>
      <c r="R32" s="47">
        <v>16</v>
      </c>
      <c r="S32" s="48">
        <f t="shared" si="2"/>
        <v>1.4545454545454546</v>
      </c>
      <c r="T32" s="40">
        <v>11</v>
      </c>
      <c r="U32" s="51">
        <v>10</v>
      </c>
      <c r="V32" s="48">
        <f t="shared" si="3"/>
        <v>0.9090909090909091</v>
      </c>
      <c r="W32" s="40"/>
      <c r="X32" s="52"/>
      <c r="Y32" s="53"/>
      <c r="Z32" s="40"/>
      <c r="AA32" s="54"/>
      <c r="AB32" s="48"/>
      <c r="AC32" s="55">
        <v>44</v>
      </c>
      <c r="AD32" s="47">
        <v>25</v>
      </c>
      <c r="AE32" s="48">
        <f t="shared" si="8"/>
        <v>0.5681818181818182</v>
      </c>
      <c r="AF32" s="55">
        <v>44</v>
      </c>
      <c r="AG32" s="51">
        <v>39</v>
      </c>
      <c r="AH32" s="48">
        <f t="shared" si="9"/>
        <v>0.8863636363636364</v>
      </c>
      <c r="AI32" s="40">
        <v>30</v>
      </c>
      <c r="AJ32" s="52">
        <v>26</v>
      </c>
      <c r="AK32" s="48">
        <f t="shared" si="4"/>
        <v>0.8666666666666667</v>
      </c>
      <c r="AL32" s="40">
        <v>30</v>
      </c>
      <c r="AM32" s="56">
        <v>28</v>
      </c>
      <c r="AN32" s="50">
        <f t="shared" si="5"/>
        <v>0.9333333333333333</v>
      </c>
      <c r="AO32" s="40"/>
      <c r="AP32" s="52"/>
      <c r="AQ32" s="48"/>
      <c r="AR32" s="40"/>
      <c r="AS32" s="51"/>
      <c r="AT32" s="48"/>
      <c r="AU32" s="57">
        <v>15</v>
      </c>
      <c r="AV32" s="47">
        <v>24</v>
      </c>
      <c r="AW32" s="48">
        <f t="shared" si="10"/>
        <v>1.6</v>
      </c>
      <c r="AX32" s="57">
        <v>15</v>
      </c>
      <c r="AY32" s="59">
        <v>13</v>
      </c>
      <c r="AZ32" s="60">
        <f t="shared" si="11"/>
        <v>0.8666666666666667</v>
      </c>
      <c r="BA32" s="79"/>
      <c r="BB32" s="80"/>
      <c r="BC32" s="48"/>
      <c r="BD32" s="79"/>
      <c r="BE32" s="59"/>
      <c r="BF32" s="60"/>
      <c r="BG32" s="57">
        <v>54</v>
      </c>
      <c r="BH32" s="47">
        <v>54</v>
      </c>
      <c r="BI32" s="48">
        <f>BH32/BG32</f>
        <v>1</v>
      </c>
      <c r="BJ32" s="57">
        <v>54</v>
      </c>
      <c r="BK32" s="51">
        <v>54</v>
      </c>
      <c r="BL32" s="48">
        <f>BK32/BJ32</f>
        <v>1</v>
      </c>
      <c r="BM32" s="49">
        <v>14</v>
      </c>
      <c r="BN32" s="47">
        <v>9</v>
      </c>
      <c r="BO32" s="48">
        <f>BN32/BM32</f>
        <v>0.6428571428571429</v>
      </c>
      <c r="BP32" s="40">
        <v>9</v>
      </c>
      <c r="BQ32" s="51">
        <v>8</v>
      </c>
      <c r="BR32" s="48">
        <f>BQ32/BP32</f>
        <v>0.8888888888888888</v>
      </c>
      <c r="BS32" s="61">
        <v>38</v>
      </c>
      <c r="BT32" s="64">
        <v>38</v>
      </c>
      <c r="BU32" s="48">
        <f>BT32/BS32</f>
        <v>1</v>
      </c>
      <c r="BV32" s="61">
        <v>38</v>
      </c>
      <c r="BW32" s="51">
        <v>36</v>
      </c>
      <c r="BX32" s="48">
        <f>BW32/BV32</f>
        <v>0.9473684210526315</v>
      </c>
      <c r="BY32" s="49">
        <v>118</v>
      </c>
      <c r="BZ32" s="47">
        <v>118</v>
      </c>
      <c r="CA32" s="48">
        <f>BZ32/BY32</f>
        <v>1</v>
      </c>
      <c r="CB32" s="49">
        <v>118</v>
      </c>
      <c r="CC32" s="51">
        <v>108</v>
      </c>
      <c r="CD32" s="48">
        <f>CC32/CB32</f>
        <v>0.9152542372881356</v>
      </c>
    </row>
    <row r="33" spans="1:82" ht="18" customHeight="1">
      <c r="A33" s="123"/>
      <c r="B33" s="40">
        <v>29</v>
      </c>
      <c r="C33" s="41" t="s">
        <v>536</v>
      </c>
      <c r="D33" s="42">
        <v>110</v>
      </c>
      <c r="E33" s="43">
        <v>64</v>
      </c>
      <c r="F33" s="44">
        <f t="shared" si="0"/>
        <v>0.5818181818181818</v>
      </c>
      <c r="G33" s="42">
        <v>103</v>
      </c>
      <c r="H33" s="45">
        <v>90</v>
      </c>
      <c r="I33" s="44">
        <f t="shared" si="1"/>
        <v>0.8737864077669902</v>
      </c>
      <c r="J33" s="124"/>
      <c r="K33" s="40">
        <v>10</v>
      </c>
      <c r="L33" s="47">
        <v>10</v>
      </c>
      <c r="M33" s="48">
        <f t="shared" si="6"/>
        <v>1</v>
      </c>
      <c r="N33" s="40">
        <v>10</v>
      </c>
      <c r="O33" s="51">
        <v>9</v>
      </c>
      <c r="P33" s="48">
        <f t="shared" si="7"/>
        <v>0.9</v>
      </c>
      <c r="Q33" s="40">
        <v>13</v>
      </c>
      <c r="R33" s="47">
        <v>8</v>
      </c>
      <c r="S33" s="48">
        <f t="shared" si="2"/>
        <v>0.6153846153846154</v>
      </c>
      <c r="T33" s="40">
        <v>13</v>
      </c>
      <c r="U33" s="51">
        <v>9</v>
      </c>
      <c r="V33" s="48">
        <f t="shared" si="3"/>
        <v>0.6923076923076923</v>
      </c>
      <c r="W33" s="40"/>
      <c r="X33" s="52"/>
      <c r="Y33" s="53"/>
      <c r="Z33" s="40"/>
      <c r="AA33" s="54"/>
      <c r="AB33" s="48"/>
      <c r="AC33" s="55">
        <v>32</v>
      </c>
      <c r="AD33" s="47">
        <v>11</v>
      </c>
      <c r="AE33" s="48">
        <f t="shared" si="8"/>
        <v>0.34375</v>
      </c>
      <c r="AF33" s="55">
        <v>32</v>
      </c>
      <c r="AG33" s="75">
        <v>30</v>
      </c>
      <c r="AH33" s="48">
        <f t="shared" si="9"/>
        <v>0.9375</v>
      </c>
      <c r="AI33" s="40">
        <v>20</v>
      </c>
      <c r="AJ33" s="52">
        <v>8</v>
      </c>
      <c r="AK33" s="48">
        <f t="shared" si="4"/>
        <v>0.4</v>
      </c>
      <c r="AL33" s="40">
        <v>20</v>
      </c>
      <c r="AM33" s="56">
        <v>16</v>
      </c>
      <c r="AN33" s="50">
        <f t="shared" si="5"/>
        <v>0.8</v>
      </c>
      <c r="AO33" s="40"/>
      <c r="AP33" s="52"/>
      <c r="AQ33" s="48"/>
      <c r="AR33" s="40"/>
      <c r="AS33" s="75"/>
      <c r="AT33" s="48"/>
      <c r="AU33" s="57">
        <v>15</v>
      </c>
      <c r="AV33" s="47">
        <v>14</v>
      </c>
      <c r="AW33" s="48">
        <f t="shared" si="10"/>
        <v>0.9333333333333333</v>
      </c>
      <c r="AX33" s="57">
        <v>15</v>
      </c>
      <c r="AY33" s="59">
        <v>14</v>
      </c>
      <c r="AZ33" s="60">
        <f t="shared" si="11"/>
        <v>0.9333333333333333</v>
      </c>
      <c r="BA33" s="57"/>
      <c r="BB33" s="47"/>
      <c r="BC33" s="48"/>
      <c r="BD33" s="57"/>
      <c r="BE33" s="59"/>
      <c r="BF33" s="60"/>
      <c r="BG33" s="65"/>
      <c r="BH33" s="66"/>
      <c r="BI33" s="48"/>
      <c r="BJ33" s="65"/>
      <c r="BK33" s="51"/>
      <c r="BL33" s="48"/>
      <c r="BM33" s="49">
        <v>20</v>
      </c>
      <c r="BN33" s="47">
        <v>13</v>
      </c>
      <c r="BO33" s="48">
        <f>BN33/BM33</f>
        <v>0.65</v>
      </c>
      <c r="BP33" s="40">
        <v>13</v>
      </c>
      <c r="BQ33" s="51">
        <v>12</v>
      </c>
      <c r="BR33" s="48">
        <f>BQ33/BP33</f>
        <v>0.9230769230769231</v>
      </c>
      <c r="BS33" s="61"/>
      <c r="BT33" s="64"/>
      <c r="BU33" s="48"/>
      <c r="BV33" s="61"/>
      <c r="BW33" s="51"/>
      <c r="BX33" s="48"/>
      <c r="BY33" s="49"/>
      <c r="BZ33" s="47"/>
      <c r="CA33" s="48"/>
      <c r="CB33" s="49"/>
      <c r="CC33" s="51"/>
      <c r="CD33" s="48"/>
    </row>
    <row r="34" spans="1:82" ht="18" customHeight="1">
      <c r="A34" s="123"/>
      <c r="B34" s="40">
        <v>30</v>
      </c>
      <c r="C34" s="41" t="s">
        <v>537</v>
      </c>
      <c r="D34" s="42">
        <v>102</v>
      </c>
      <c r="E34" s="43">
        <v>62</v>
      </c>
      <c r="F34" s="44">
        <f t="shared" si="0"/>
        <v>0.6078431372549019</v>
      </c>
      <c r="G34" s="42">
        <v>98</v>
      </c>
      <c r="H34" s="45">
        <v>91</v>
      </c>
      <c r="I34" s="44">
        <f t="shared" si="1"/>
        <v>0.9285714285714286</v>
      </c>
      <c r="J34" s="125"/>
      <c r="K34" s="40">
        <v>15</v>
      </c>
      <c r="L34" s="47">
        <v>7</v>
      </c>
      <c r="M34" s="48">
        <f t="shared" si="6"/>
        <v>0.4666666666666667</v>
      </c>
      <c r="N34" s="40">
        <v>15</v>
      </c>
      <c r="O34" s="51">
        <v>15</v>
      </c>
      <c r="P34" s="48">
        <f t="shared" si="7"/>
        <v>1</v>
      </c>
      <c r="Q34" s="40">
        <v>12</v>
      </c>
      <c r="R34" s="47">
        <v>6</v>
      </c>
      <c r="S34" s="48">
        <f t="shared" si="2"/>
        <v>0.5</v>
      </c>
      <c r="T34" s="40">
        <v>12</v>
      </c>
      <c r="U34" s="51">
        <v>10</v>
      </c>
      <c r="V34" s="48">
        <f t="shared" si="3"/>
        <v>0.8333333333333334</v>
      </c>
      <c r="W34" s="40"/>
      <c r="X34" s="52"/>
      <c r="Y34" s="53"/>
      <c r="Z34" s="40"/>
      <c r="AA34" s="54"/>
      <c r="AB34" s="48"/>
      <c r="AC34" s="55">
        <v>24</v>
      </c>
      <c r="AD34" s="47">
        <v>11</v>
      </c>
      <c r="AE34" s="48">
        <f t="shared" si="8"/>
        <v>0.4583333333333333</v>
      </c>
      <c r="AF34" s="55">
        <v>24</v>
      </c>
      <c r="AG34" s="75">
        <v>23</v>
      </c>
      <c r="AH34" s="48">
        <f t="shared" si="9"/>
        <v>0.9583333333333334</v>
      </c>
      <c r="AI34" s="40">
        <v>20</v>
      </c>
      <c r="AJ34" s="52">
        <v>11</v>
      </c>
      <c r="AK34" s="48">
        <f t="shared" si="4"/>
        <v>0.55</v>
      </c>
      <c r="AL34" s="40">
        <v>20</v>
      </c>
      <c r="AM34" s="56">
        <v>18</v>
      </c>
      <c r="AN34" s="50">
        <f t="shared" si="5"/>
        <v>0.9</v>
      </c>
      <c r="AO34" s="40"/>
      <c r="AP34" s="52"/>
      <c r="AQ34" s="48"/>
      <c r="AR34" s="40"/>
      <c r="AS34" s="75"/>
      <c r="AT34" s="48"/>
      <c r="AU34" s="57">
        <v>15</v>
      </c>
      <c r="AV34" s="47">
        <v>15</v>
      </c>
      <c r="AW34" s="48">
        <f t="shared" si="10"/>
        <v>1</v>
      </c>
      <c r="AX34" s="57">
        <v>15</v>
      </c>
      <c r="AY34" s="59">
        <v>15</v>
      </c>
      <c r="AZ34" s="60">
        <f t="shared" si="11"/>
        <v>1</v>
      </c>
      <c r="BA34" s="57"/>
      <c r="BB34" s="47"/>
      <c r="BC34" s="48"/>
      <c r="BD34" s="57"/>
      <c r="BE34" s="59"/>
      <c r="BF34" s="60"/>
      <c r="BG34" s="65"/>
      <c r="BH34" s="66"/>
      <c r="BI34" s="48"/>
      <c r="BJ34" s="65"/>
      <c r="BK34" s="51"/>
      <c r="BL34" s="48"/>
      <c r="BM34" s="49">
        <v>16</v>
      </c>
      <c r="BN34" s="47">
        <v>12</v>
      </c>
      <c r="BO34" s="48">
        <f>BN34/BM34</f>
        <v>0.75</v>
      </c>
      <c r="BP34" s="40">
        <v>12</v>
      </c>
      <c r="BQ34" s="51">
        <v>10</v>
      </c>
      <c r="BR34" s="48">
        <f>BQ34/BP34</f>
        <v>0.8333333333333334</v>
      </c>
      <c r="BS34" s="61"/>
      <c r="BT34" s="64"/>
      <c r="BU34" s="48"/>
      <c r="BV34" s="61"/>
      <c r="BW34" s="51"/>
      <c r="BX34" s="48"/>
      <c r="BY34" s="49"/>
      <c r="BZ34" s="47"/>
      <c r="CA34" s="48"/>
      <c r="CB34" s="49"/>
      <c r="CC34" s="51"/>
      <c r="CD34" s="48"/>
    </row>
    <row r="35" spans="1:82" ht="18" customHeight="1">
      <c r="A35" s="119" t="s">
        <v>538</v>
      </c>
      <c r="B35" s="40">
        <v>31</v>
      </c>
      <c r="C35" s="41" t="s">
        <v>539</v>
      </c>
      <c r="D35" s="42">
        <v>125</v>
      </c>
      <c r="E35" s="43">
        <v>299</v>
      </c>
      <c r="F35" s="44">
        <f t="shared" si="0"/>
        <v>2.392</v>
      </c>
      <c r="G35" s="42">
        <v>131</v>
      </c>
      <c r="H35" s="45">
        <v>119</v>
      </c>
      <c r="I35" s="44">
        <f t="shared" si="1"/>
        <v>0.9083969465648855</v>
      </c>
      <c r="J35" s="120">
        <v>0.868</v>
      </c>
      <c r="K35" s="40">
        <v>15</v>
      </c>
      <c r="L35" s="47">
        <v>76</v>
      </c>
      <c r="M35" s="48">
        <f t="shared" si="6"/>
        <v>5.066666666666666</v>
      </c>
      <c r="N35" s="40">
        <v>15</v>
      </c>
      <c r="O35" s="49">
        <v>13</v>
      </c>
      <c r="P35" s="48">
        <f t="shared" si="7"/>
        <v>0.8666666666666667</v>
      </c>
      <c r="Q35" s="40">
        <v>15</v>
      </c>
      <c r="R35" s="47">
        <v>25</v>
      </c>
      <c r="S35" s="48">
        <f t="shared" si="2"/>
        <v>1.6666666666666667</v>
      </c>
      <c r="T35" s="40">
        <v>15</v>
      </c>
      <c r="U35" s="49">
        <v>13</v>
      </c>
      <c r="V35" s="48">
        <f t="shared" si="3"/>
        <v>0.8666666666666667</v>
      </c>
      <c r="W35" s="40"/>
      <c r="X35" s="52"/>
      <c r="Y35" s="83"/>
      <c r="Z35" s="40"/>
      <c r="AA35" s="74"/>
      <c r="AB35" s="48"/>
      <c r="AC35" s="55">
        <v>26</v>
      </c>
      <c r="AD35" s="47">
        <v>61</v>
      </c>
      <c r="AE35" s="48">
        <f t="shared" si="8"/>
        <v>2.3461538461538463</v>
      </c>
      <c r="AF35" s="55">
        <v>26</v>
      </c>
      <c r="AG35" s="51">
        <v>25</v>
      </c>
      <c r="AH35" s="48">
        <f t="shared" si="9"/>
        <v>0.9615384615384616</v>
      </c>
      <c r="AI35" s="70">
        <v>24</v>
      </c>
      <c r="AJ35" s="52">
        <v>28</v>
      </c>
      <c r="AK35" s="48">
        <f t="shared" si="4"/>
        <v>1.1666666666666667</v>
      </c>
      <c r="AL35" s="70">
        <v>24</v>
      </c>
      <c r="AM35" s="56">
        <v>22</v>
      </c>
      <c r="AN35" s="50">
        <f t="shared" si="5"/>
        <v>0.9166666666666666</v>
      </c>
      <c r="AO35" s="70"/>
      <c r="AP35" s="52"/>
      <c r="AQ35" s="48"/>
      <c r="AR35" s="70"/>
      <c r="AS35" s="49"/>
      <c r="AT35" s="48"/>
      <c r="AU35" s="69">
        <v>20</v>
      </c>
      <c r="AV35" s="47">
        <v>78</v>
      </c>
      <c r="AW35" s="48">
        <f t="shared" si="10"/>
        <v>3.9</v>
      </c>
      <c r="AX35" s="69">
        <v>20</v>
      </c>
      <c r="AY35" s="59">
        <v>20</v>
      </c>
      <c r="AZ35" s="60">
        <f t="shared" si="11"/>
        <v>1</v>
      </c>
      <c r="BA35" s="57"/>
      <c r="BB35" s="47"/>
      <c r="BC35" s="48"/>
      <c r="BD35" s="57"/>
      <c r="BE35" s="59"/>
      <c r="BF35" s="60"/>
      <c r="BG35" s="65"/>
      <c r="BH35" s="66"/>
      <c r="BI35" s="48"/>
      <c r="BJ35" s="65"/>
      <c r="BK35" s="51"/>
      <c r="BL35" s="48"/>
      <c r="BM35" s="49">
        <v>25</v>
      </c>
      <c r="BN35" s="47">
        <v>31</v>
      </c>
      <c r="BO35" s="48">
        <f>BN35/BM35</f>
        <v>1.24</v>
      </c>
      <c r="BP35" s="40">
        <v>31</v>
      </c>
      <c r="BQ35" s="51">
        <v>26</v>
      </c>
      <c r="BR35" s="48">
        <f>BQ35/BP35</f>
        <v>0.8387096774193549</v>
      </c>
      <c r="BS35" s="61"/>
      <c r="BT35" s="64"/>
      <c r="BU35" s="48"/>
      <c r="BV35" s="61"/>
      <c r="BW35" s="51"/>
      <c r="BX35" s="48"/>
      <c r="BY35" s="49"/>
      <c r="BZ35" s="47"/>
      <c r="CA35" s="48"/>
      <c r="CB35" s="49"/>
      <c r="CC35" s="51"/>
      <c r="CD35" s="48"/>
    </row>
    <row r="36" spans="1:82" ht="24">
      <c r="A36" s="119"/>
      <c r="B36" s="40">
        <v>32</v>
      </c>
      <c r="C36" s="81" t="s">
        <v>540</v>
      </c>
      <c r="D36" s="42">
        <v>60</v>
      </c>
      <c r="E36" s="43">
        <v>53</v>
      </c>
      <c r="F36" s="44">
        <f t="shared" si="0"/>
        <v>0.8833333333333333</v>
      </c>
      <c r="G36" s="42">
        <v>60</v>
      </c>
      <c r="H36" s="45">
        <v>48</v>
      </c>
      <c r="I36" s="44">
        <f t="shared" si="1"/>
        <v>0.8</v>
      </c>
      <c r="J36" s="121"/>
      <c r="K36" s="82">
        <v>21</v>
      </c>
      <c r="L36" s="47">
        <v>21</v>
      </c>
      <c r="M36" s="48">
        <f t="shared" si="6"/>
        <v>1</v>
      </c>
      <c r="N36" s="82">
        <v>21</v>
      </c>
      <c r="O36" s="49">
        <v>18</v>
      </c>
      <c r="P36" s="48">
        <f t="shared" si="7"/>
        <v>0.8571428571428571</v>
      </c>
      <c r="Q36" s="82">
        <v>10</v>
      </c>
      <c r="R36" s="47">
        <v>10</v>
      </c>
      <c r="S36" s="48">
        <f t="shared" si="2"/>
        <v>1</v>
      </c>
      <c r="T36" s="82">
        <v>10</v>
      </c>
      <c r="U36" s="49">
        <v>6</v>
      </c>
      <c r="V36" s="48">
        <f t="shared" si="3"/>
        <v>0.6</v>
      </c>
      <c r="W36" s="40"/>
      <c r="X36" s="52"/>
      <c r="Y36" s="83"/>
      <c r="Z36" s="40"/>
      <c r="AA36" s="74"/>
      <c r="AB36" s="48"/>
      <c r="AC36" s="55">
        <v>29</v>
      </c>
      <c r="AD36" s="47">
        <v>22</v>
      </c>
      <c r="AE36" s="48">
        <f t="shared" si="8"/>
        <v>0.7586206896551724</v>
      </c>
      <c r="AF36" s="55">
        <v>29</v>
      </c>
      <c r="AG36" s="51">
        <v>24</v>
      </c>
      <c r="AH36" s="48">
        <f t="shared" si="9"/>
        <v>0.8275862068965517</v>
      </c>
      <c r="AI36" s="70"/>
      <c r="AJ36" s="52"/>
      <c r="AK36" s="48"/>
      <c r="AL36" s="70"/>
      <c r="AM36" s="56"/>
      <c r="AN36" s="50"/>
      <c r="AO36" s="70"/>
      <c r="AP36" s="52"/>
      <c r="AQ36" s="48"/>
      <c r="AR36" s="70"/>
      <c r="AS36" s="49"/>
      <c r="AT36" s="48"/>
      <c r="AU36" s="69"/>
      <c r="AV36" s="47"/>
      <c r="AW36" s="48"/>
      <c r="AX36" s="69"/>
      <c r="AY36" s="59"/>
      <c r="AZ36" s="60"/>
      <c r="BA36" s="57"/>
      <c r="BB36" s="47"/>
      <c r="BC36" s="48"/>
      <c r="BD36" s="57"/>
      <c r="BE36" s="59"/>
      <c r="BF36" s="60"/>
      <c r="BG36" s="65"/>
      <c r="BH36" s="66"/>
      <c r="BI36" s="48"/>
      <c r="BJ36" s="65"/>
      <c r="BK36" s="51"/>
      <c r="BL36" s="48"/>
      <c r="BM36" s="49"/>
      <c r="BN36" s="47"/>
      <c r="BO36" s="48"/>
      <c r="BP36" s="40"/>
      <c r="BQ36" s="51"/>
      <c r="BR36" s="48"/>
      <c r="BS36" s="61"/>
      <c r="BT36" s="64"/>
      <c r="BU36" s="48"/>
      <c r="BV36" s="61"/>
      <c r="BW36" s="51"/>
      <c r="BX36" s="48"/>
      <c r="BY36" s="49"/>
      <c r="BZ36" s="47"/>
      <c r="CA36" s="48"/>
      <c r="CB36" s="49"/>
      <c r="CC36" s="51"/>
      <c r="CD36" s="48"/>
    </row>
    <row r="37" spans="1:82" ht="18" customHeight="1">
      <c r="A37" s="119"/>
      <c r="B37" s="40">
        <v>33</v>
      </c>
      <c r="C37" s="41" t="s">
        <v>541</v>
      </c>
      <c r="D37" s="42">
        <v>45</v>
      </c>
      <c r="E37" s="43">
        <v>84</v>
      </c>
      <c r="F37" s="44">
        <f t="shared" si="0"/>
        <v>1.8666666666666667</v>
      </c>
      <c r="G37" s="42">
        <v>45</v>
      </c>
      <c r="H37" s="45">
        <v>30</v>
      </c>
      <c r="I37" s="44">
        <f t="shared" si="1"/>
        <v>0.6666666666666666</v>
      </c>
      <c r="J37" s="121"/>
      <c r="K37" s="40"/>
      <c r="L37" s="47"/>
      <c r="M37" s="48"/>
      <c r="N37" s="40"/>
      <c r="O37" s="51"/>
      <c r="P37" s="48"/>
      <c r="Q37" s="40"/>
      <c r="R37" s="47"/>
      <c r="S37" s="48"/>
      <c r="T37" s="40"/>
      <c r="U37" s="51"/>
      <c r="V37" s="48"/>
      <c r="W37" s="40">
        <v>27</v>
      </c>
      <c r="X37" s="52">
        <v>50</v>
      </c>
      <c r="Y37" s="83">
        <f>X37/W37</f>
        <v>1.8518518518518519</v>
      </c>
      <c r="Z37" s="40">
        <v>27</v>
      </c>
      <c r="AA37" s="54">
        <v>15</v>
      </c>
      <c r="AB37" s="48">
        <f>AA37/Z37</f>
        <v>0.5555555555555556</v>
      </c>
      <c r="AC37" s="55"/>
      <c r="AD37" s="47"/>
      <c r="AE37" s="48"/>
      <c r="AF37" s="55"/>
      <c r="AG37" s="51"/>
      <c r="AH37" s="48"/>
      <c r="AI37" s="40"/>
      <c r="AJ37" s="52"/>
      <c r="AK37" s="48"/>
      <c r="AL37" s="40"/>
      <c r="AM37" s="56"/>
      <c r="AN37" s="50"/>
      <c r="AO37" s="40">
        <v>8</v>
      </c>
      <c r="AP37" s="52">
        <v>9</v>
      </c>
      <c r="AQ37" s="48">
        <f>AP37/AO37</f>
        <v>1.125</v>
      </c>
      <c r="AR37" s="40">
        <v>8</v>
      </c>
      <c r="AS37" s="51">
        <v>6</v>
      </c>
      <c r="AT37" s="48">
        <f>AS37/AR37</f>
        <v>0.75</v>
      </c>
      <c r="AU37" s="57">
        <v>10</v>
      </c>
      <c r="AV37" s="47">
        <v>25</v>
      </c>
      <c r="AW37" s="48">
        <f t="shared" si="10"/>
        <v>2.5</v>
      </c>
      <c r="AX37" s="57">
        <v>10</v>
      </c>
      <c r="AY37" s="59">
        <v>9</v>
      </c>
      <c r="AZ37" s="60">
        <f t="shared" si="11"/>
        <v>0.9</v>
      </c>
      <c r="BA37" s="10"/>
      <c r="BB37" s="84"/>
      <c r="BC37" s="48"/>
      <c r="BD37" s="10"/>
      <c r="BE37" s="59"/>
      <c r="BF37" s="60"/>
      <c r="BG37" s="65"/>
      <c r="BH37" s="66"/>
      <c r="BI37" s="48"/>
      <c r="BJ37" s="65"/>
      <c r="BK37" s="51"/>
      <c r="BL37" s="48"/>
      <c r="BM37" s="49"/>
      <c r="BN37" s="47"/>
      <c r="BO37" s="48"/>
      <c r="BP37" s="40"/>
      <c r="BQ37" s="51"/>
      <c r="BR37" s="48"/>
      <c r="BS37" s="61"/>
      <c r="BT37" s="64"/>
      <c r="BU37" s="48"/>
      <c r="BV37" s="61"/>
      <c r="BW37" s="51"/>
      <c r="BX37" s="48"/>
      <c r="BY37" s="49"/>
      <c r="BZ37" s="47"/>
      <c r="CA37" s="48"/>
      <c r="CB37" s="49"/>
      <c r="CC37" s="51"/>
      <c r="CD37" s="48"/>
    </row>
    <row r="38" spans="1:82" ht="18" customHeight="1">
      <c r="A38" s="119"/>
      <c r="B38" s="40">
        <v>34</v>
      </c>
      <c r="C38" s="41" t="s">
        <v>542</v>
      </c>
      <c r="D38" s="42">
        <v>110</v>
      </c>
      <c r="E38" s="43">
        <v>200</v>
      </c>
      <c r="F38" s="44">
        <f t="shared" si="0"/>
        <v>1.8181818181818181</v>
      </c>
      <c r="G38" s="42">
        <v>110</v>
      </c>
      <c r="H38" s="45">
        <v>93</v>
      </c>
      <c r="I38" s="44">
        <f t="shared" si="1"/>
        <v>0.8454545454545455</v>
      </c>
      <c r="J38" s="121"/>
      <c r="K38" s="40"/>
      <c r="L38" s="47"/>
      <c r="M38" s="48"/>
      <c r="N38" s="40"/>
      <c r="O38" s="51"/>
      <c r="P38" s="48"/>
      <c r="Q38" s="40"/>
      <c r="R38" s="47"/>
      <c r="S38" s="48"/>
      <c r="T38" s="40"/>
      <c r="U38" s="51"/>
      <c r="V38" s="48"/>
      <c r="W38" s="40">
        <v>41</v>
      </c>
      <c r="X38" s="52">
        <v>124</v>
      </c>
      <c r="Y38" s="83">
        <f>X38/W38</f>
        <v>3.024390243902439</v>
      </c>
      <c r="Z38" s="40">
        <v>41</v>
      </c>
      <c r="AA38" s="54">
        <v>29</v>
      </c>
      <c r="AB38" s="48">
        <f>AA38/Z38</f>
        <v>0.7073170731707317</v>
      </c>
      <c r="AC38" s="55"/>
      <c r="AD38" s="47"/>
      <c r="AE38" s="48"/>
      <c r="AF38" s="55"/>
      <c r="AG38" s="51"/>
      <c r="AH38" s="48"/>
      <c r="AI38" s="40"/>
      <c r="AJ38" s="52"/>
      <c r="AK38" s="48"/>
      <c r="AL38" s="40"/>
      <c r="AM38" s="56"/>
      <c r="AN38" s="50"/>
      <c r="AO38" s="40">
        <v>9</v>
      </c>
      <c r="AP38" s="52">
        <v>8</v>
      </c>
      <c r="AQ38" s="48">
        <f>AP38/AO38</f>
        <v>0.8888888888888888</v>
      </c>
      <c r="AR38" s="40">
        <v>9</v>
      </c>
      <c r="AS38" s="51">
        <v>6</v>
      </c>
      <c r="AT38" s="48">
        <f>AS38/AR38</f>
        <v>0.6666666666666666</v>
      </c>
      <c r="AU38" s="57">
        <v>30</v>
      </c>
      <c r="AV38" s="47">
        <v>38</v>
      </c>
      <c r="AW38" s="48">
        <f t="shared" si="10"/>
        <v>1.2666666666666666</v>
      </c>
      <c r="AX38" s="57">
        <v>30</v>
      </c>
      <c r="AY38" s="59">
        <v>30</v>
      </c>
      <c r="AZ38" s="60">
        <f t="shared" si="11"/>
        <v>1</v>
      </c>
      <c r="BA38" s="57"/>
      <c r="BB38" s="47"/>
      <c r="BC38" s="48"/>
      <c r="BD38" s="57"/>
      <c r="BE38" s="59"/>
      <c r="BF38" s="60"/>
      <c r="BG38" s="65"/>
      <c r="BH38" s="66"/>
      <c r="BI38" s="48"/>
      <c r="BJ38" s="65"/>
      <c r="BK38" s="51"/>
      <c r="BL38" s="48"/>
      <c r="BM38" s="49"/>
      <c r="BN38" s="47"/>
      <c r="BO38" s="48"/>
      <c r="BP38" s="40"/>
      <c r="BQ38" s="51"/>
      <c r="BR38" s="48"/>
      <c r="BS38" s="61">
        <v>30</v>
      </c>
      <c r="BT38" s="64">
        <v>30</v>
      </c>
      <c r="BU38" s="48">
        <f>BT38/BS38</f>
        <v>1</v>
      </c>
      <c r="BV38" s="61">
        <v>30</v>
      </c>
      <c r="BW38" s="51">
        <v>28</v>
      </c>
      <c r="BX38" s="48">
        <f>BW38/BV38</f>
        <v>0.9333333333333333</v>
      </c>
      <c r="BY38" s="49"/>
      <c r="BZ38" s="47"/>
      <c r="CA38" s="48"/>
      <c r="CB38" s="49"/>
      <c r="CC38" s="51"/>
      <c r="CD38" s="48"/>
    </row>
    <row r="39" spans="1:82" ht="18" customHeight="1">
      <c r="A39" s="119"/>
      <c r="B39" s="40">
        <v>35</v>
      </c>
      <c r="C39" s="41" t="s">
        <v>543</v>
      </c>
      <c r="D39" s="42">
        <v>169</v>
      </c>
      <c r="E39" s="43">
        <v>204</v>
      </c>
      <c r="F39" s="44">
        <f t="shared" si="0"/>
        <v>1.2071005917159763</v>
      </c>
      <c r="G39" s="42">
        <v>169</v>
      </c>
      <c r="H39" s="45">
        <v>157</v>
      </c>
      <c r="I39" s="44">
        <f t="shared" si="1"/>
        <v>0.9289940828402367</v>
      </c>
      <c r="J39" s="122"/>
      <c r="K39" s="40"/>
      <c r="L39" s="47"/>
      <c r="M39" s="48"/>
      <c r="N39" s="40"/>
      <c r="O39" s="51"/>
      <c r="P39" s="48"/>
      <c r="Q39" s="40"/>
      <c r="R39" s="47"/>
      <c r="S39" s="48"/>
      <c r="T39" s="40"/>
      <c r="U39" s="51"/>
      <c r="V39" s="48"/>
      <c r="W39" s="40">
        <v>30</v>
      </c>
      <c r="X39" s="52">
        <v>65</v>
      </c>
      <c r="Y39" s="83">
        <f>X39/W39</f>
        <v>2.1666666666666665</v>
      </c>
      <c r="Z39" s="40">
        <v>30</v>
      </c>
      <c r="AA39" s="54">
        <v>25</v>
      </c>
      <c r="AB39" s="48">
        <f>AA39/Z39</f>
        <v>0.8333333333333334</v>
      </c>
      <c r="AC39" s="55"/>
      <c r="AD39" s="47"/>
      <c r="AE39" s="48"/>
      <c r="AF39" s="55"/>
      <c r="AG39" s="51"/>
      <c r="AH39" s="48"/>
      <c r="AI39" s="40"/>
      <c r="AJ39" s="52"/>
      <c r="AK39" s="48"/>
      <c r="AL39" s="40"/>
      <c r="AM39" s="56"/>
      <c r="AN39" s="50"/>
      <c r="AO39" s="40">
        <v>10</v>
      </c>
      <c r="AP39" s="52">
        <v>10</v>
      </c>
      <c r="AQ39" s="48">
        <f>AP39/AO39</f>
        <v>1</v>
      </c>
      <c r="AR39" s="40">
        <v>10</v>
      </c>
      <c r="AS39" s="51">
        <v>9</v>
      </c>
      <c r="AT39" s="48">
        <f>AS39/AR39</f>
        <v>0.9</v>
      </c>
      <c r="AU39" s="57"/>
      <c r="AV39" s="47"/>
      <c r="AW39" s="48"/>
      <c r="AX39" s="57"/>
      <c r="AY39" s="59"/>
      <c r="AZ39" s="60"/>
      <c r="BA39" s="57"/>
      <c r="BB39" s="47"/>
      <c r="BC39" s="48"/>
      <c r="BD39" s="57"/>
      <c r="BE39" s="59"/>
      <c r="BF39" s="60"/>
      <c r="BG39" s="57">
        <v>129</v>
      </c>
      <c r="BH39" s="47">
        <v>129</v>
      </c>
      <c r="BI39" s="48">
        <f>BH39/BG39</f>
        <v>1</v>
      </c>
      <c r="BJ39" s="57">
        <v>129</v>
      </c>
      <c r="BK39" s="51">
        <v>123</v>
      </c>
      <c r="BL39" s="48">
        <f>BK39/BJ39</f>
        <v>0.9534883720930233</v>
      </c>
      <c r="BM39" s="49"/>
      <c r="BN39" s="47"/>
      <c r="BO39" s="48"/>
      <c r="BP39" s="40"/>
      <c r="BQ39" s="51"/>
      <c r="BR39" s="48"/>
      <c r="BS39" s="61"/>
      <c r="BT39" s="64"/>
      <c r="BU39" s="48"/>
      <c r="BV39" s="61"/>
      <c r="BW39" s="51"/>
      <c r="BX39" s="48"/>
      <c r="BY39" s="49"/>
      <c r="BZ39" s="47"/>
      <c r="CA39" s="48"/>
      <c r="CB39" s="49"/>
      <c r="CC39" s="51"/>
      <c r="CD39" s="48"/>
    </row>
    <row r="40" spans="1:82" ht="18" customHeight="1">
      <c r="A40" s="123" t="s">
        <v>544</v>
      </c>
      <c r="B40" s="40">
        <v>36</v>
      </c>
      <c r="C40" s="41" t="s">
        <v>92</v>
      </c>
      <c r="D40" s="42">
        <v>250</v>
      </c>
      <c r="E40" s="43">
        <v>307</v>
      </c>
      <c r="F40" s="44">
        <f t="shared" si="0"/>
        <v>1.228</v>
      </c>
      <c r="G40" s="42">
        <v>246</v>
      </c>
      <c r="H40" s="45">
        <v>222</v>
      </c>
      <c r="I40" s="44">
        <f t="shared" si="1"/>
        <v>0.9024390243902439</v>
      </c>
      <c r="J40" s="115">
        <v>0.8953</v>
      </c>
      <c r="K40" s="40">
        <v>25</v>
      </c>
      <c r="L40" s="47">
        <v>45</v>
      </c>
      <c r="M40" s="48">
        <f t="shared" si="6"/>
        <v>1.8</v>
      </c>
      <c r="N40" s="40">
        <v>25</v>
      </c>
      <c r="O40" s="51">
        <v>24</v>
      </c>
      <c r="P40" s="48">
        <f t="shared" si="7"/>
        <v>0.96</v>
      </c>
      <c r="Q40" s="40">
        <v>33</v>
      </c>
      <c r="R40" s="47">
        <v>70</v>
      </c>
      <c r="S40" s="48">
        <f t="shared" si="2"/>
        <v>2.121212121212121</v>
      </c>
      <c r="T40" s="40">
        <v>33</v>
      </c>
      <c r="U40" s="51">
        <v>28</v>
      </c>
      <c r="V40" s="48">
        <f t="shared" si="3"/>
        <v>0.8484848484848485</v>
      </c>
      <c r="W40" s="40"/>
      <c r="X40" s="52"/>
      <c r="Y40" s="83"/>
      <c r="Z40" s="40"/>
      <c r="AA40" s="54"/>
      <c r="AB40" s="48"/>
      <c r="AC40" s="55">
        <v>74</v>
      </c>
      <c r="AD40" s="47">
        <v>77</v>
      </c>
      <c r="AE40" s="48">
        <f t="shared" si="8"/>
        <v>1.0405405405405406</v>
      </c>
      <c r="AF40" s="55">
        <v>74</v>
      </c>
      <c r="AG40" s="51">
        <v>67</v>
      </c>
      <c r="AH40" s="48">
        <f t="shared" si="9"/>
        <v>0.9054054054054054</v>
      </c>
      <c r="AI40" s="40">
        <v>33</v>
      </c>
      <c r="AJ40" s="52">
        <v>46</v>
      </c>
      <c r="AK40" s="48">
        <f t="shared" si="4"/>
        <v>1.393939393939394</v>
      </c>
      <c r="AL40" s="40">
        <v>33</v>
      </c>
      <c r="AM40" s="56">
        <v>28</v>
      </c>
      <c r="AN40" s="50">
        <f t="shared" si="5"/>
        <v>0.8484848484848485</v>
      </c>
      <c r="AO40" s="40"/>
      <c r="AP40" s="52"/>
      <c r="AQ40" s="48"/>
      <c r="AR40" s="40"/>
      <c r="AS40" s="51"/>
      <c r="AT40" s="48"/>
      <c r="AU40" s="57">
        <v>50</v>
      </c>
      <c r="AV40" s="47">
        <v>38</v>
      </c>
      <c r="AW40" s="48">
        <f t="shared" si="10"/>
        <v>0.76</v>
      </c>
      <c r="AX40" s="57">
        <v>50</v>
      </c>
      <c r="AY40" s="59">
        <v>47</v>
      </c>
      <c r="AZ40" s="60">
        <f t="shared" si="11"/>
        <v>0.94</v>
      </c>
      <c r="BA40" s="57"/>
      <c r="BB40" s="47"/>
      <c r="BC40" s="48"/>
      <c r="BD40" s="57"/>
      <c r="BE40" s="59"/>
      <c r="BF40" s="60"/>
      <c r="BG40" s="65"/>
      <c r="BH40" s="66"/>
      <c r="BI40" s="48"/>
      <c r="BJ40" s="65"/>
      <c r="BK40" s="51"/>
      <c r="BL40" s="48"/>
      <c r="BM40" s="49">
        <v>35</v>
      </c>
      <c r="BN40" s="47">
        <v>31</v>
      </c>
      <c r="BO40" s="48">
        <f>BN40/BM40</f>
        <v>0.8857142857142857</v>
      </c>
      <c r="BP40" s="40">
        <v>31</v>
      </c>
      <c r="BQ40" s="51">
        <v>28</v>
      </c>
      <c r="BR40" s="48">
        <f>BQ40/BP40</f>
        <v>0.9032258064516129</v>
      </c>
      <c r="BS40" s="61"/>
      <c r="BT40" s="64"/>
      <c r="BU40" s="48"/>
      <c r="BV40" s="61"/>
      <c r="BW40" s="51"/>
      <c r="BX40" s="48"/>
      <c r="BY40" s="49"/>
      <c r="BZ40" s="47"/>
      <c r="CA40" s="48"/>
      <c r="CB40" s="49"/>
      <c r="CC40" s="51"/>
      <c r="CD40" s="48"/>
    </row>
    <row r="41" spans="1:82" ht="18" customHeight="1">
      <c r="A41" s="123"/>
      <c r="B41" s="40">
        <v>37</v>
      </c>
      <c r="C41" s="41" t="s">
        <v>545</v>
      </c>
      <c r="D41" s="42">
        <v>50</v>
      </c>
      <c r="E41" s="43">
        <v>93</v>
      </c>
      <c r="F41" s="44">
        <f t="shared" si="0"/>
        <v>1.86</v>
      </c>
      <c r="G41" s="42">
        <v>50</v>
      </c>
      <c r="H41" s="45">
        <v>43</v>
      </c>
      <c r="I41" s="44">
        <f t="shared" si="1"/>
        <v>0.86</v>
      </c>
      <c r="J41" s="117"/>
      <c r="K41" s="40">
        <v>15</v>
      </c>
      <c r="L41" s="47">
        <v>36</v>
      </c>
      <c r="M41" s="48">
        <f t="shared" si="6"/>
        <v>2.4</v>
      </c>
      <c r="N41" s="40">
        <v>15</v>
      </c>
      <c r="O41" s="51">
        <v>13</v>
      </c>
      <c r="P41" s="48">
        <f t="shared" si="7"/>
        <v>0.8666666666666667</v>
      </c>
      <c r="Q41" s="40">
        <v>14</v>
      </c>
      <c r="R41" s="47">
        <v>25</v>
      </c>
      <c r="S41" s="48">
        <f t="shared" si="2"/>
        <v>1.7857142857142858</v>
      </c>
      <c r="T41" s="40">
        <v>14</v>
      </c>
      <c r="U41" s="51">
        <v>12</v>
      </c>
      <c r="V41" s="48">
        <f t="shared" si="3"/>
        <v>0.8571428571428571</v>
      </c>
      <c r="W41" s="40"/>
      <c r="X41" s="52"/>
      <c r="Y41" s="83"/>
      <c r="Z41" s="40"/>
      <c r="AA41" s="54"/>
      <c r="AB41" s="48"/>
      <c r="AC41" s="55">
        <v>11</v>
      </c>
      <c r="AD41" s="47">
        <v>18</v>
      </c>
      <c r="AE41" s="48">
        <f t="shared" si="8"/>
        <v>1.6363636363636365</v>
      </c>
      <c r="AF41" s="55">
        <v>11</v>
      </c>
      <c r="AG41" s="51">
        <v>9</v>
      </c>
      <c r="AH41" s="48">
        <f t="shared" si="9"/>
        <v>0.8181818181818182</v>
      </c>
      <c r="AI41" s="40">
        <v>10</v>
      </c>
      <c r="AJ41" s="52">
        <v>14</v>
      </c>
      <c r="AK41" s="48">
        <f t="shared" si="4"/>
        <v>1.4</v>
      </c>
      <c r="AL41" s="40">
        <v>10</v>
      </c>
      <c r="AM41" s="56">
        <v>9</v>
      </c>
      <c r="AN41" s="50">
        <f t="shared" si="5"/>
        <v>0.9</v>
      </c>
      <c r="AO41" s="40"/>
      <c r="AP41" s="52"/>
      <c r="AQ41" s="48"/>
      <c r="AR41" s="40"/>
      <c r="AS41" s="51"/>
      <c r="AT41" s="48"/>
      <c r="AU41" s="57"/>
      <c r="AV41" s="47"/>
      <c r="AW41" s="48"/>
      <c r="AX41" s="57"/>
      <c r="AY41" s="59"/>
      <c r="AZ41" s="60"/>
      <c r="BA41" s="57"/>
      <c r="BB41" s="47"/>
      <c r="BC41" s="48"/>
      <c r="BD41" s="57"/>
      <c r="BE41" s="59"/>
      <c r="BF41" s="60"/>
      <c r="BG41" s="57"/>
      <c r="BH41" s="47"/>
      <c r="BI41" s="48"/>
      <c r="BJ41" s="57"/>
      <c r="BK41" s="51"/>
      <c r="BL41" s="48"/>
      <c r="BM41" s="49"/>
      <c r="BN41" s="47"/>
      <c r="BO41" s="48"/>
      <c r="BP41" s="40"/>
      <c r="BQ41" s="51"/>
      <c r="BR41" s="48"/>
      <c r="BS41" s="61"/>
      <c r="BT41" s="64"/>
      <c r="BU41" s="48"/>
      <c r="BV41" s="61"/>
      <c r="BW41" s="51"/>
      <c r="BX41" s="48"/>
      <c r="BY41" s="49"/>
      <c r="BZ41" s="47"/>
      <c r="CA41" s="48"/>
      <c r="CB41" s="49"/>
      <c r="CC41" s="51"/>
      <c r="CD41" s="48"/>
    </row>
    <row r="42" spans="1:82" ht="50.25" customHeight="1">
      <c r="A42" s="78" t="s">
        <v>546</v>
      </c>
      <c r="B42" s="40">
        <v>38</v>
      </c>
      <c r="C42" s="41" t="s">
        <v>547</v>
      </c>
      <c r="D42" s="42">
        <v>40</v>
      </c>
      <c r="E42" s="43">
        <v>24</v>
      </c>
      <c r="F42" s="44">
        <f t="shared" si="0"/>
        <v>0.6</v>
      </c>
      <c r="G42" s="42">
        <v>40</v>
      </c>
      <c r="H42" s="45">
        <v>32</v>
      </c>
      <c r="I42" s="44">
        <f t="shared" si="1"/>
        <v>0.8</v>
      </c>
      <c r="J42" s="85">
        <v>0.8</v>
      </c>
      <c r="K42" s="55"/>
      <c r="L42" s="47"/>
      <c r="M42" s="48"/>
      <c r="N42" s="55"/>
      <c r="O42" s="51"/>
      <c r="P42" s="48"/>
      <c r="Q42" s="86"/>
      <c r="R42" s="47"/>
      <c r="S42" s="48"/>
      <c r="T42" s="86"/>
      <c r="U42" s="51"/>
      <c r="V42" s="48"/>
      <c r="W42" s="40">
        <v>35</v>
      </c>
      <c r="X42" s="52">
        <v>19</v>
      </c>
      <c r="Y42" s="83">
        <f>X42/W42</f>
        <v>0.5428571428571428</v>
      </c>
      <c r="Z42" s="40">
        <v>35</v>
      </c>
      <c r="AA42" s="54">
        <v>27</v>
      </c>
      <c r="AB42" s="48">
        <f>AA42/Z42</f>
        <v>0.7714285714285715</v>
      </c>
      <c r="AC42" s="55"/>
      <c r="AD42" s="47"/>
      <c r="AE42" s="48"/>
      <c r="AF42" s="55"/>
      <c r="AG42" s="51"/>
      <c r="AH42" s="48"/>
      <c r="AI42" s="40"/>
      <c r="AJ42" s="52"/>
      <c r="AK42" s="48"/>
      <c r="AL42" s="40"/>
      <c r="AM42" s="56"/>
      <c r="AN42" s="50"/>
      <c r="AO42" s="40">
        <v>5</v>
      </c>
      <c r="AP42" s="52">
        <v>5</v>
      </c>
      <c r="AQ42" s="48">
        <f>AP42/AO42</f>
        <v>1</v>
      </c>
      <c r="AR42" s="40">
        <v>5</v>
      </c>
      <c r="AS42" s="51">
        <v>5</v>
      </c>
      <c r="AT42" s="48">
        <f>AS42/AR42</f>
        <v>1</v>
      </c>
      <c r="AU42" s="57"/>
      <c r="AV42" s="47"/>
      <c r="AW42" s="48"/>
      <c r="AX42" s="57"/>
      <c r="AY42" s="59"/>
      <c r="AZ42" s="60"/>
      <c r="BA42" s="57"/>
      <c r="BB42" s="47"/>
      <c r="BC42" s="48"/>
      <c r="BD42" s="57"/>
      <c r="BE42" s="59"/>
      <c r="BF42" s="60"/>
      <c r="BG42" s="57"/>
      <c r="BH42" s="47"/>
      <c r="BI42" s="48"/>
      <c r="BJ42" s="57"/>
      <c r="BK42" s="51"/>
      <c r="BL42" s="48"/>
      <c r="BM42" s="49"/>
      <c r="BN42" s="47"/>
      <c r="BO42" s="48"/>
      <c r="BP42" s="40"/>
      <c r="BQ42" s="51"/>
      <c r="BR42" s="48"/>
      <c r="BS42" s="61"/>
      <c r="BT42" s="64"/>
      <c r="BU42" s="48"/>
      <c r="BV42" s="61"/>
      <c r="BW42" s="51"/>
      <c r="BX42" s="48"/>
      <c r="BY42" s="49"/>
      <c r="BZ42" s="47"/>
      <c r="CA42" s="48"/>
      <c r="CB42" s="49"/>
      <c r="CC42" s="51"/>
      <c r="CD42" s="48"/>
    </row>
    <row r="43" spans="1:82" ht="18" customHeight="1">
      <c r="A43" s="112" t="s">
        <v>548</v>
      </c>
      <c r="B43" s="40">
        <v>39</v>
      </c>
      <c r="C43" s="41" t="s">
        <v>549</v>
      </c>
      <c r="D43" s="42">
        <v>100</v>
      </c>
      <c r="E43" s="43">
        <v>49</v>
      </c>
      <c r="F43" s="44">
        <f t="shared" si="0"/>
        <v>0.49</v>
      </c>
      <c r="G43" s="42">
        <v>100</v>
      </c>
      <c r="H43" s="45">
        <v>92</v>
      </c>
      <c r="I43" s="44">
        <f t="shared" si="1"/>
        <v>0.92</v>
      </c>
      <c r="J43" s="115">
        <v>0.8812</v>
      </c>
      <c r="K43" s="55">
        <v>50</v>
      </c>
      <c r="L43" s="47">
        <v>32</v>
      </c>
      <c r="M43" s="48">
        <f t="shared" si="6"/>
        <v>0.64</v>
      </c>
      <c r="N43" s="55">
        <v>50</v>
      </c>
      <c r="O43" s="51">
        <v>49</v>
      </c>
      <c r="P43" s="48">
        <f t="shared" si="7"/>
        <v>0.98</v>
      </c>
      <c r="Q43" s="40">
        <v>50</v>
      </c>
      <c r="R43" s="47">
        <v>17</v>
      </c>
      <c r="S43" s="48">
        <f t="shared" si="2"/>
        <v>0.34</v>
      </c>
      <c r="T43" s="40">
        <v>50</v>
      </c>
      <c r="U43" s="51">
        <v>43</v>
      </c>
      <c r="V43" s="48">
        <f t="shared" si="3"/>
        <v>0.86</v>
      </c>
      <c r="W43" s="40"/>
      <c r="X43" s="52"/>
      <c r="Y43" s="83"/>
      <c r="Z43" s="40"/>
      <c r="AA43" s="54"/>
      <c r="AB43" s="48"/>
      <c r="AC43" s="55"/>
      <c r="AD43" s="47"/>
      <c r="AE43" s="48"/>
      <c r="AF43" s="55"/>
      <c r="AG43" s="51"/>
      <c r="AH43" s="48"/>
      <c r="AI43" s="40"/>
      <c r="AJ43" s="52"/>
      <c r="AK43" s="48"/>
      <c r="AL43" s="40"/>
      <c r="AM43" s="56"/>
      <c r="AN43" s="50"/>
      <c r="AO43" s="40"/>
      <c r="AP43" s="52"/>
      <c r="AQ43" s="48"/>
      <c r="AR43" s="40"/>
      <c r="AS43" s="51"/>
      <c r="AT43" s="48"/>
      <c r="AU43" s="57"/>
      <c r="AV43" s="47"/>
      <c r="AW43" s="48"/>
      <c r="AX43" s="57"/>
      <c r="AY43" s="59"/>
      <c r="AZ43" s="60"/>
      <c r="BA43" s="57"/>
      <c r="BB43" s="47"/>
      <c r="BC43" s="48"/>
      <c r="BD43" s="57"/>
      <c r="BE43" s="59"/>
      <c r="BF43" s="60"/>
      <c r="BG43" s="57"/>
      <c r="BH43" s="47"/>
      <c r="BI43" s="48"/>
      <c r="BJ43" s="57"/>
      <c r="BK43" s="51"/>
      <c r="BL43" s="48"/>
      <c r="BM43" s="49"/>
      <c r="BN43" s="47"/>
      <c r="BO43" s="48"/>
      <c r="BP43" s="40"/>
      <c r="BQ43" s="51"/>
      <c r="BR43" s="48"/>
      <c r="BS43" s="61"/>
      <c r="BT43" s="64"/>
      <c r="BU43" s="48"/>
      <c r="BV43" s="61"/>
      <c r="BW43" s="51"/>
      <c r="BX43" s="48"/>
      <c r="BY43" s="49"/>
      <c r="BZ43" s="47"/>
      <c r="CA43" s="48"/>
      <c r="CB43" s="49"/>
      <c r="CC43" s="51"/>
      <c r="CD43" s="48"/>
    </row>
    <row r="44" spans="1:82" ht="18" customHeight="1">
      <c r="A44" s="113"/>
      <c r="B44" s="40">
        <v>40</v>
      </c>
      <c r="C44" s="87" t="s">
        <v>550</v>
      </c>
      <c r="D44" s="42">
        <v>110</v>
      </c>
      <c r="E44" s="43">
        <v>48</v>
      </c>
      <c r="F44" s="44">
        <f t="shared" si="0"/>
        <v>0.43636363636363634</v>
      </c>
      <c r="G44" s="42">
        <v>110</v>
      </c>
      <c r="H44" s="45">
        <v>101</v>
      </c>
      <c r="I44" s="44">
        <f t="shared" si="1"/>
        <v>0.9181818181818182</v>
      </c>
      <c r="J44" s="116"/>
      <c r="K44" s="40">
        <v>25</v>
      </c>
      <c r="L44" s="47">
        <v>10</v>
      </c>
      <c r="M44" s="48">
        <f t="shared" si="6"/>
        <v>0.4</v>
      </c>
      <c r="N44" s="40">
        <v>25</v>
      </c>
      <c r="O44" s="51">
        <v>24</v>
      </c>
      <c r="P44" s="48">
        <f t="shared" si="7"/>
        <v>0.96</v>
      </c>
      <c r="Q44" s="40">
        <v>11</v>
      </c>
      <c r="R44" s="47">
        <v>13</v>
      </c>
      <c r="S44" s="48">
        <f t="shared" si="2"/>
        <v>1.1818181818181819</v>
      </c>
      <c r="T44" s="40">
        <v>11</v>
      </c>
      <c r="U44" s="51">
        <v>11</v>
      </c>
      <c r="V44" s="48">
        <f t="shared" si="3"/>
        <v>1</v>
      </c>
      <c r="W44" s="40"/>
      <c r="X44" s="52"/>
      <c r="Y44" s="83"/>
      <c r="Z44" s="40"/>
      <c r="AA44" s="54"/>
      <c r="AB44" s="48"/>
      <c r="AC44" s="55">
        <v>12</v>
      </c>
      <c r="AD44" s="47">
        <v>5</v>
      </c>
      <c r="AE44" s="48">
        <f t="shared" si="8"/>
        <v>0.4166666666666667</v>
      </c>
      <c r="AF44" s="55">
        <v>12</v>
      </c>
      <c r="AG44" s="51">
        <v>10</v>
      </c>
      <c r="AH44" s="48">
        <f t="shared" si="9"/>
        <v>0.8333333333333334</v>
      </c>
      <c r="AI44" s="40">
        <v>10</v>
      </c>
      <c r="AJ44" s="52">
        <v>10</v>
      </c>
      <c r="AK44" s="48">
        <f t="shared" si="4"/>
        <v>1</v>
      </c>
      <c r="AL44" s="40">
        <v>10</v>
      </c>
      <c r="AM44" s="56">
        <v>10</v>
      </c>
      <c r="AN44" s="50">
        <f t="shared" si="5"/>
        <v>1</v>
      </c>
      <c r="AO44" s="40"/>
      <c r="AP44" s="52"/>
      <c r="AQ44" s="48"/>
      <c r="AR44" s="40"/>
      <c r="AS44" s="51"/>
      <c r="AT44" s="48"/>
      <c r="AU44" s="57">
        <v>52</v>
      </c>
      <c r="AV44" s="47">
        <v>10</v>
      </c>
      <c r="AW44" s="48">
        <f t="shared" si="10"/>
        <v>0.19230769230769232</v>
      </c>
      <c r="AX44" s="57">
        <v>52</v>
      </c>
      <c r="AY44" s="59">
        <v>46</v>
      </c>
      <c r="AZ44" s="60">
        <f t="shared" si="11"/>
        <v>0.8846153846153846</v>
      </c>
      <c r="BA44" s="57"/>
      <c r="BB44" s="47"/>
      <c r="BC44" s="48"/>
      <c r="BD44" s="57"/>
      <c r="BE44" s="59"/>
      <c r="BF44" s="60"/>
      <c r="BG44" s="57"/>
      <c r="BH44" s="47"/>
      <c r="BI44" s="48"/>
      <c r="BJ44" s="57"/>
      <c r="BK44" s="51"/>
      <c r="BL44" s="48"/>
      <c r="BM44" s="49"/>
      <c r="BN44" s="47"/>
      <c r="BO44" s="48"/>
      <c r="BP44" s="40"/>
      <c r="BQ44" s="51"/>
      <c r="BR44" s="48"/>
      <c r="BS44" s="61"/>
      <c r="BT44" s="64"/>
      <c r="BU44" s="48"/>
      <c r="BV44" s="61"/>
      <c r="BW44" s="51"/>
      <c r="BX44" s="48"/>
      <c r="BY44" s="49"/>
      <c r="BZ44" s="47"/>
      <c r="CA44" s="48"/>
      <c r="CB44" s="49"/>
      <c r="CC44" s="51"/>
      <c r="CD44" s="48"/>
    </row>
    <row r="45" spans="1:82" ht="18" customHeight="1">
      <c r="A45" s="113"/>
      <c r="B45" s="40">
        <v>41</v>
      </c>
      <c r="C45" s="87" t="s">
        <v>551</v>
      </c>
      <c r="D45" s="42">
        <v>50</v>
      </c>
      <c r="E45" s="43">
        <v>20</v>
      </c>
      <c r="F45" s="44">
        <f t="shared" si="0"/>
        <v>0.4</v>
      </c>
      <c r="G45" s="42">
        <v>50</v>
      </c>
      <c r="H45" s="45">
        <v>44</v>
      </c>
      <c r="I45" s="44">
        <f t="shared" si="1"/>
        <v>0.88</v>
      </c>
      <c r="J45" s="116"/>
      <c r="K45" s="40">
        <v>14</v>
      </c>
      <c r="L45" s="47">
        <v>5</v>
      </c>
      <c r="M45" s="48">
        <f t="shared" si="6"/>
        <v>0.35714285714285715</v>
      </c>
      <c r="N45" s="40">
        <v>14</v>
      </c>
      <c r="O45" s="51">
        <v>14</v>
      </c>
      <c r="P45" s="48">
        <f t="shared" si="7"/>
        <v>1</v>
      </c>
      <c r="Q45" s="40">
        <v>14</v>
      </c>
      <c r="R45" s="47">
        <v>7</v>
      </c>
      <c r="S45" s="48">
        <f t="shared" si="2"/>
        <v>0.5</v>
      </c>
      <c r="T45" s="40">
        <v>14</v>
      </c>
      <c r="U45" s="51">
        <v>11</v>
      </c>
      <c r="V45" s="48">
        <f t="shared" si="3"/>
        <v>0.7857142857142857</v>
      </c>
      <c r="W45" s="40"/>
      <c r="X45" s="52"/>
      <c r="Y45" s="83"/>
      <c r="Z45" s="40"/>
      <c r="AA45" s="54"/>
      <c r="AB45" s="48"/>
      <c r="AC45" s="55">
        <v>13</v>
      </c>
      <c r="AD45" s="47">
        <v>3</v>
      </c>
      <c r="AE45" s="48">
        <f t="shared" si="8"/>
        <v>0.23076923076923078</v>
      </c>
      <c r="AF45" s="55">
        <v>13</v>
      </c>
      <c r="AG45" s="51">
        <v>12</v>
      </c>
      <c r="AH45" s="48">
        <f t="shared" si="9"/>
        <v>0.9230769230769231</v>
      </c>
      <c r="AI45" s="40">
        <v>9</v>
      </c>
      <c r="AJ45" s="52">
        <v>5</v>
      </c>
      <c r="AK45" s="48">
        <f t="shared" si="4"/>
        <v>0.5555555555555556</v>
      </c>
      <c r="AL45" s="40">
        <v>9</v>
      </c>
      <c r="AM45" s="56">
        <v>7</v>
      </c>
      <c r="AN45" s="50">
        <f t="shared" si="5"/>
        <v>0.7777777777777778</v>
      </c>
      <c r="AO45" s="40"/>
      <c r="AP45" s="52"/>
      <c r="AQ45" s="48"/>
      <c r="AR45" s="40"/>
      <c r="AS45" s="51"/>
      <c r="AT45" s="48"/>
      <c r="AU45" s="57"/>
      <c r="AV45" s="47"/>
      <c r="AW45" s="48"/>
      <c r="AX45" s="57"/>
      <c r="AY45" s="59"/>
      <c r="AZ45" s="60"/>
      <c r="BA45" s="57"/>
      <c r="BB45" s="47"/>
      <c r="BC45" s="48"/>
      <c r="BD45" s="57"/>
      <c r="BE45" s="59"/>
      <c r="BF45" s="60"/>
      <c r="BG45" s="57"/>
      <c r="BH45" s="47"/>
      <c r="BI45" s="48"/>
      <c r="BJ45" s="57"/>
      <c r="BK45" s="51"/>
      <c r="BL45" s="48"/>
      <c r="BM45" s="49"/>
      <c r="BN45" s="47"/>
      <c r="BO45" s="48"/>
      <c r="BP45" s="40"/>
      <c r="BQ45" s="51"/>
      <c r="BR45" s="48"/>
      <c r="BS45" s="61"/>
      <c r="BT45" s="64"/>
      <c r="BU45" s="48"/>
      <c r="BV45" s="61"/>
      <c r="BW45" s="51"/>
      <c r="BX45" s="48"/>
      <c r="BY45" s="49"/>
      <c r="BZ45" s="47"/>
      <c r="CA45" s="48"/>
      <c r="CB45" s="49"/>
      <c r="CC45" s="51"/>
      <c r="CD45" s="48"/>
    </row>
    <row r="46" spans="1:82" ht="18" customHeight="1">
      <c r="A46" s="113"/>
      <c r="B46" s="40">
        <v>42</v>
      </c>
      <c r="C46" s="87" t="s">
        <v>552</v>
      </c>
      <c r="D46" s="42">
        <v>50</v>
      </c>
      <c r="E46" s="43">
        <v>8</v>
      </c>
      <c r="F46" s="44">
        <f t="shared" si="0"/>
        <v>0.16</v>
      </c>
      <c r="G46" s="42">
        <v>50</v>
      </c>
      <c r="H46" s="45">
        <v>44</v>
      </c>
      <c r="I46" s="44">
        <f t="shared" si="1"/>
        <v>0.88</v>
      </c>
      <c r="J46" s="116"/>
      <c r="K46" s="40">
        <v>10</v>
      </c>
      <c r="L46" s="47">
        <v>1</v>
      </c>
      <c r="M46" s="48">
        <f t="shared" si="6"/>
        <v>0.1</v>
      </c>
      <c r="N46" s="40">
        <v>10</v>
      </c>
      <c r="O46" s="51">
        <v>10</v>
      </c>
      <c r="P46" s="48">
        <f t="shared" si="7"/>
        <v>1</v>
      </c>
      <c r="Q46" s="40">
        <v>9</v>
      </c>
      <c r="R46" s="47">
        <v>1</v>
      </c>
      <c r="S46" s="48">
        <f t="shared" si="2"/>
        <v>0.1111111111111111</v>
      </c>
      <c r="T46" s="40">
        <v>9</v>
      </c>
      <c r="U46" s="51">
        <v>8</v>
      </c>
      <c r="V46" s="48">
        <f t="shared" si="3"/>
        <v>0.8888888888888888</v>
      </c>
      <c r="W46" s="40"/>
      <c r="X46" s="52"/>
      <c r="Y46" s="83"/>
      <c r="Z46" s="40"/>
      <c r="AA46" s="54"/>
      <c r="AB46" s="48"/>
      <c r="AC46" s="55">
        <v>6</v>
      </c>
      <c r="AD46" s="47">
        <v>2</v>
      </c>
      <c r="AE46" s="48">
        <f t="shared" si="8"/>
        <v>0.3333333333333333</v>
      </c>
      <c r="AF46" s="55">
        <v>6</v>
      </c>
      <c r="AG46" s="51">
        <v>5</v>
      </c>
      <c r="AH46" s="48">
        <f t="shared" si="9"/>
        <v>0.8333333333333334</v>
      </c>
      <c r="AI46" s="40">
        <v>5</v>
      </c>
      <c r="AJ46" s="52">
        <v>0</v>
      </c>
      <c r="AK46" s="48">
        <f t="shared" si="4"/>
        <v>0</v>
      </c>
      <c r="AL46" s="40">
        <v>5</v>
      </c>
      <c r="AM46" s="56">
        <v>4</v>
      </c>
      <c r="AN46" s="50">
        <f t="shared" si="5"/>
        <v>0.8</v>
      </c>
      <c r="AO46" s="40"/>
      <c r="AP46" s="52"/>
      <c r="AQ46" s="48"/>
      <c r="AR46" s="40"/>
      <c r="AS46" s="51"/>
      <c r="AT46" s="48"/>
      <c r="AU46" s="57">
        <v>20</v>
      </c>
      <c r="AV46" s="47">
        <v>4</v>
      </c>
      <c r="AW46" s="48">
        <f t="shared" si="10"/>
        <v>0.2</v>
      </c>
      <c r="AX46" s="57">
        <v>20</v>
      </c>
      <c r="AY46" s="59">
        <v>17</v>
      </c>
      <c r="AZ46" s="60">
        <f t="shared" si="11"/>
        <v>0.85</v>
      </c>
      <c r="BA46" s="57"/>
      <c r="BB46" s="47"/>
      <c r="BC46" s="48"/>
      <c r="BD46" s="57"/>
      <c r="BE46" s="59"/>
      <c r="BF46" s="60"/>
      <c r="BG46" s="57"/>
      <c r="BH46" s="47"/>
      <c r="BI46" s="48"/>
      <c r="BJ46" s="57"/>
      <c r="BK46" s="51"/>
      <c r="BL46" s="48"/>
      <c r="BM46" s="49"/>
      <c r="BN46" s="47"/>
      <c r="BO46" s="48"/>
      <c r="BP46" s="40"/>
      <c r="BQ46" s="51"/>
      <c r="BR46" s="48"/>
      <c r="BS46" s="61"/>
      <c r="BT46" s="64"/>
      <c r="BU46" s="48"/>
      <c r="BV46" s="61"/>
      <c r="BW46" s="51"/>
      <c r="BX46" s="48"/>
      <c r="BY46" s="49"/>
      <c r="BZ46" s="47"/>
      <c r="CA46" s="48"/>
      <c r="CB46" s="49"/>
      <c r="CC46" s="51"/>
      <c r="CD46" s="48"/>
    </row>
    <row r="47" spans="1:82" ht="18" customHeight="1">
      <c r="A47" s="113"/>
      <c r="B47" s="40">
        <v>43</v>
      </c>
      <c r="C47" s="87" t="s">
        <v>553</v>
      </c>
      <c r="D47" s="42">
        <v>100</v>
      </c>
      <c r="E47" s="43">
        <v>73</v>
      </c>
      <c r="F47" s="44">
        <f t="shared" si="0"/>
        <v>0.73</v>
      </c>
      <c r="G47" s="42">
        <v>100</v>
      </c>
      <c r="H47" s="45">
        <v>82</v>
      </c>
      <c r="I47" s="44">
        <f t="shared" si="1"/>
        <v>0.82</v>
      </c>
      <c r="J47" s="116"/>
      <c r="K47" s="40">
        <v>16</v>
      </c>
      <c r="L47" s="47">
        <v>8</v>
      </c>
      <c r="M47" s="48">
        <f t="shared" si="6"/>
        <v>0.5</v>
      </c>
      <c r="N47" s="40">
        <v>16</v>
      </c>
      <c r="O47" s="51">
        <v>15</v>
      </c>
      <c r="P47" s="48">
        <f t="shared" si="7"/>
        <v>0.9375</v>
      </c>
      <c r="Q47" s="40">
        <v>16</v>
      </c>
      <c r="R47" s="47">
        <v>15</v>
      </c>
      <c r="S47" s="48">
        <f t="shared" si="2"/>
        <v>0.9375</v>
      </c>
      <c r="T47" s="40">
        <v>16</v>
      </c>
      <c r="U47" s="51">
        <v>13</v>
      </c>
      <c r="V47" s="48">
        <f t="shared" si="3"/>
        <v>0.8125</v>
      </c>
      <c r="W47" s="40"/>
      <c r="X47" s="52"/>
      <c r="Y47" s="83"/>
      <c r="Z47" s="40"/>
      <c r="AA47" s="54"/>
      <c r="AB47" s="48"/>
      <c r="AC47" s="55">
        <v>12</v>
      </c>
      <c r="AD47" s="47">
        <v>6</v>
      </c>
      <c r="AE47" s="48">
        <f t="shared" si="8"/>
        <v>0.5</v>
      </c>
      <c r="AF47" s="55">
        <v>12</v>
      </c>
      <c r="AG47" s="51">
        <v>11</v>
      </c>
      <c r="AH47" s="48">
        <f t="shared" si="9"/>
        <v>0.9166666666666666</v>
      </c>
      <c r="AI47" s="40">
        <v>4</v>
      </c>
      <c r="AJ47" s="52">
        <v>5</v>
      </c>
      <c r="AK47" s="48">
        <f t="shared" si="4"/>
        <v>1.25</v>
      </c>
      <c r="AL47" s="40">
        <v>4</v>
      </c>
      <c r="AM47" s="56">
        <v>4</v>
      </c>
      <c r="AN47" s="50">
        <f t="shared" si="5"/>
        <v>1</v>
      </c>
      <c r="AO47" s="40"/>
      <c r="AP47" s="52"/>
      <c r="AQ47" s="48"/>
      <c r="AR47" s="40"/>
      <c r="AS47" s="51"/>
      <c r="AT47" s="48"/>
      <c r="AU47" s="57">
        <v>52</v>
      </c>
      <c r="AV47" s="47">
        <v>39</v>
      </c>
      <c r="AW47" s="48">
        <f t="shared" si="10"/>
        <v>0.75</v>
      </c>
      <c r="AX47" s="57">
        <v>52</v>
      </c>
      <c r="AY47" s="59">
        <v>39</v>
      </c>
      <c r="AZ47" s="60">
        <f t="shared" si="11"/>
        <v>0.75</v>
      </c>
      <c r="BA47" s="57"/>
      <c r="BB47" s="47"/>
      <c r="BC47" s="48"/>
      <c r="BD47" s="57"/>
      <c r="BE47" s="59"/>
      <c r="BF47" s="60"/>
      <c r="BG47" s="57"/>
      <c r="BH47" s="47"/>
      <c r="BI47" s="48"/>
      <c r="BJ47" s="57"/>
      <c r="BK47" s="51"/>
      <c r="BL47" s="48"/>
      <c r="BM47" s="49"/>
      <c r="BN47" s="47"/>
      <c r="BO47" s="48"/>
      <c r="BP47" s="40"/>
      <c r="BQ47" s="51"/>
      <c r="BR47" s="48"/>
      <c r="BS47" s="61"/>
      <c r="BT47" s="64"/>
      <c r="BU47" s="48"/>
      <c r="BV47" s="61"/>
      <c r="BW47" s="51"/>
      <c r="BX47" s="48"/>
      <c r="BY47" s="49"/>
      <c r="BZ47" s="47"/>
      <c r="CA47" s="48"/>
      <c r="CB47" s="49"/>
      <c r="CC47" s="51"/>
      <c r="CD47" s="48"/>
    </row>
    <row r="48" spans="1:82" ht="18" customHeight="1">
      <c r="A48" s="113"/>
      <c r="B48" s="40">
        <v>44</v>
      </c>
      <c r="C48" s="87" t="s">
        <v>554</v>
      </c>
      <c r="D48" s="42">
        <v>80</v>
      </c>
      <c r="E48" s="43">
        <v>84</v>
      </c>
      <c r="F48" s="44">
        <f t="shared" si="0"/>
        <v>1.05</v>
      </c>
      <c r="G48" s="42">
        <v>80</v>
      </c>
      <c r="H48" s="45">
        <v>77</v>
      </c>
      <c r="I48" s="44">
        <f t="shared" si="1"/>
        <v>0.9625</v>
      </c>
      <c r="J48" s="116"/>
      <c r="K48" s="55">
        <v>20</v>
      </c>
      <c r="L48" s="47">
        <v>39</v>
      </c>
      <c r="M48" s="48">
        <f t="shared" si="6"/>
        <v>1.95</v>
      </c>
      <c r="N48" s="55">
        <v>20</v>
      </c>
      <c r="O48" s="51">
        <v>20</v>
      </c>
      <c r="P48" s="48">
        <f t="shared" si="7"/>
        <v>1</v>
      </c>
      <c r="Q48" s="40">
        <v>30</v>
      </c>
      <c r="R48" s="47">
        <v>15</v>
      </c>
      <c r="S48" s="48">
        <f t="shared" si="2"/>
        <v>0.5</v>
      </c>
      <c r="T48" s="40">
        <v>30</v>
      </c>
      <c r="U48" s="51">
        <v>27</v>
      </c>
      <c r="V48" s="48">
        <f t="shared" si="3"/>
        <v>0.9</v>
      </c>
      <c r="W48" s="40"/>
      <c r="X48" s="52"/>
      <c r="Y48" s="83"/>
      <c r="Z48" s="40"/>
      <c r="AA48" s="54"/>
      <c r="AB48" s="48"/>
      <c r="AC48" s="55"/>
      <c r="AD48" s="47"/>
      <c r="AE48" s="48"/>
      <c r="AF48" s="55"/>
      <c r="AG48" s="51"/>
      <c r="AH48" s="48"/>
      <c r="AI48" s="40"/>
      <c r="AJ48" s="52"/>
      <c r="AK48" s="48"/>
      <c r="AL48" s="40"/>
      <c r="AM48" s="56"/>
      <c r="AN48" s="50"/>
      <c r="AO48" s="40"/>
      <c r="AP48" s="52"/>
      <c r="AQ48" s="48"/>
      <c r="AR48" s="40"/>
      <c r="AS48" s="51"/>
      <c r="AT48" s="48"/>
      <c r="AU48" s="57"/>
      <c r="AV48" s="47"/>
      <c r="AW48" s="48"/>
      <c r="AX48" s="57"/>
      <c r="AY48" s="59"/>
      <c r="AZ48" s="60"/>
      <c r="BA48" s="57"/>
      <c r="BB48" s="47"/>
      <c r="BC48" s="48"/>
      <c r="BD48" s="57"/>
      <c r="BE48" s="59"/>
      <c r="BF48" s="60"/>
      <c r="BG48" s="57"/>
      <c r="BH48" s="47"/>
      <c r="BI48" s="48"/>
      <c r="BJ48" s="57"/>
      <c r="BK48" s="51"/>
      <c r="BL48" s="48"/>
      <c r="BM48" s="49"/>
      <c r="BN48" s="47"/>
      <c r="BO48" s="48"/>
      <c r="BP48" s="40"/>
      <c r="BQ48" s="51"/>
      <c r="BR48" s="48"/>
      <c r="BS48" s="61">
        <v>30</v>
      </c>
      <c r="BT48" s="64">
        <v>30</v>
      </c>
      <c r="BU48" s="48">
        <f>BT48/BS48</f>
        <v>1</v>
      </c>
      <c r="BV48" s="61">
        <v>30</v>
      </c>
      <c r="BW48" s="51">
        <v>30</v>
      </c>
      <c r="BX48" s="48">
        <f>BW48/BV48</f>
        <v>1</v>
      </c>
      <c r="BY48" s="49"/>
      <c r="BZ48" s="47"/>
      <c r="CA48" s="48"/>
      <c r="CB48" s="49"/>
      <c r="CC48" s="51"/>
      <c r="CD48" s="48"/>
    </row>
    <row r="49" spans="1:82" ht="18" customHeight="1">
      <c r="A49" s="113"/>
      <c r="B49" s="40">
        <v>45</v>
      </c>
      <c r="C49" s="87" t="s">
        <v>555</v>
      </c>
      <c r="D49" s="42">
        <v>100</v>
      </c>
      <c r="E49" s="43">
        <v>31</v>
      </c>
      <c r="F49" s="44">
        <f t="shared" si="0"/>
        <v>0.31</v>
      </c>
      <c r="G49" s="42">
        <v>100</v>
      </c>
      <c r="H49" s="45">
        <v>90</v>
      </c>
      <c r="I49" s="44">
        <f t="shared" si="1"/>
        <v>0.9</v>
      </c>
      <c r="J49" s="116"/>
      <c r="K49" s="55">
        <v>15</v>
      </c>
      <c r="L49" s="47">
        <v>13</v>
      </c>
      <c r="M49" s="48">
        <f t="shared" si="6"/>
        <v>0.8666666666666667</v>
      </c>
      <c r="N49" s="55">
        <v>15</v>
      </c>
      <c r="O49" s="51">
        <v>15</v>
      </c>
      <c r="P49" s="48">
        <f t="shared" si="7"/>
        <v>1</v>
      </c>
      <c r="Q49" s="40">
        <v>53</v>
      </c>
      <c r="R49" s="47">
        <v>3</v>
      </c>
      <c r="S49" s="48">
        <f t="shared" si="2"/>
        <v>0.05660377358490566</v>
      </c>
      <c r="T49" s="40">
        <v>53</v>
      </c>
      <c r="U49" s="51">
        <v>46</v>
      </c>
      <c r="V49" s="48">
        <f t="shared" si="3"/>
        <v>0.8679245283018868</v>
      </c>
      <c r="W49" s="40"/>
      <c r="X49" s="52"/>
      <c r="Y49" s="83"/>
      <c r="Z49" s="40"/>
      <c r="AA49" s="54"/>
      <c r="AB49" s="48"/>
      <c r="AC49" s="55"/>
      <c r="AD49" s="47"/>
      <c r="AE49" s="48"/>
      <c r="AF49" s="55"/>
      <c r="AG49" s="51"/>
      <c r="AH49" s="48"/>
      <c r="AI49" s="40">
        <v>20</v>
      </c>
      <c r="AJ49" s="52">
        <v>2</v>
      </c>
      <c r="AK49" s="48">
        <f t="shared" si="4"/>
        <v>0.1</v>
      </c>
      <c r="AL49" s="40">
        <v>20</v>
      </c>
      <c r="AM49" s="56">
        <v>17</v>
      </c>
      <c r="AN49" s="50">
        <f t="shared" si="5"/>
        <v>0.85</v>
      </c>
      <c r="AO49" s="40"/>
      <c r="AP49" s="52"/>
      <c r="AQ49" s="48"/>
      <c r="AR49" s="40"/>
      <c r="AS49" s="51"/>
      <c r="AT49" s="48"/>
      <c r="AU49" s="57">
        <v>12</v>
      </c>
      <c r="AV49" s="47">
        <v>13</v>
      </c>
      <c r="AW49" s="48">
        <f t="shared" si="10"/>
        <v>1.0833333333333333</v>
      </c>
      <c r="AX49" s="57">
        <v>12</v>
      </c>
      <c r="AY49" s="59">
        <v>12</v>
      </c>
      <c r="AZ49" s="60">
        <f t="shared" si="11"/>
        <v>1</v>
      </c>
      <c r="BA49" s="57"/>
      <c r="BB49" s="47"/>
      <c r="BC49" s="48"/>
      <c r="BD49" s="57"/>
      <c r="BE49" s="59"/>
      <c r="BF49" s="60"/>
      <c r="BG49" s="57"/>
      <c r="BH49" s="47"/>
      <c r="BI49" s="48"/>
      <c r="BJ49" s="57"/>
      <c r="BK49" s="51"/>
      <c r="BL49" s="48"/>
      <c r="BM49" s="49"/>
      <c r="BN49" s="47"/>
      <c r="BO49" s="48"/>
      <c r="BP49" s="40"/>
      <c r="BQ49" s="51"/>
      <c r="BR49" s="48"/>
      <c r="BS49" s="61"/>
      <c r="BT49" s="64"/>
      <c r="BU49" s="48"/>
      <c r="BV49" s="61"/>
      <c r="BW49" s="51"/>
      <c r="BX49" s="48"/>
      <c r="BY49" s="49"/>
      <c r="BZ49" s="47"/>
      <c r="CA49" s="48"/>
      <c r="CB49" s="49"/>
      <c r="CC49" s="51"/>
      <c r="CD49" s="48"/>
    </row>
    <row r="50" spans="1:82" ht="18" customHeight="1">
      <c r="A50" s="113"/>
      <c r="B50" s="40">
        <v>46</v>
      </c>
      <c r="C50" s="87" t="s">
        <v>556</v>
      </c>
      <c r="D50" s="42">
        <v>50</v>
      </c>
      <c r="E50" s="43">
        <v>10</v>
      </c>
      <c r="F50" s="44">
        <f t="shared" si="0"/>
        <v>0.2</v>
      </c>
      <c r="G50" s="42">
        <v>50</v>
      </c>
      <c r="H50" s="45">
        <v>41</v>
      </c>
      <c r="I50" s="44">
        <f t="shared" si="1"/>
        <v>0.82</v>
      </c>
      <c r="J50" s="116"/>
      <c r="K50" s="55">
        <v>5</v>
      </c>
      <c r="L50" s="47">
        <v>3</v>
      </c>
      <c r="M50" s="48">
        <f t="shared" si="6"/>
        <v>0.6</v>
      </c>
      <c r="N50" s="55">
        <v>5</v>
      </c>
      <c r="O50" s="51">
        <v>5</v>
      </c>
      <c r="P50" s="48">
        <f t="shared" si="7"/>
        <v>1</v>
      </c>
      <c r="Q50" s="40">
        <v>6</v>
      </c>
      <c r="R50" s="47">
        <v>1</v>
      </c>
      <c r="S50" s="48">
        <f t="shared" si="2"/>
        <v>0.16666666666666666</v>
      </c>
      <c r="T50" s="40">
        <v>6</v>
      </c>
      <c r="U50" s="51">
        <v>3</v>
      </c>
      <c r="V50" s="48">
        <f t="shared" si="3"/>
        <v>0.5</v>
      </c>
      <c r="W50" s="40"/>
      <c r="X50" s="52"/>
      <c r="Y50" s="83"/>
      <c r="Z50" s="40"/>
      <c r="AA50" s="54"/>
      <c r="AB50" s="48"/>
      <c r="AC50" s="88"/>
      <c r="AD50" s="47"/>
      <c r="AE50" s="48"/>
      <c r="AF50" s="88"/>
      <c r="AG50" s="51"/>
      <c r="AH50" s="48"/>
      <c r="AI50" s="55">
        <v>15</v>
      </c>
      <c r="AJ50" s="52">
        <v>1</v>
      </c>
      <c r="AK50" s="48">
        <f t="shared" si="4"/>
        <v>0.06666666666666667</v>
      </c>
      <c r="AL50" s="55">
        <v>15</v>
      </c>
      <c r="AM50" s="56">
        <v>12</v>
      </c>
      <c r="AN50" s="50">
        <f t="shared" si="5"/>
        <v>0.8</v>
      </c>
      <c r="AO50" s="40"/>
      <c r="AP50" s="52"/>
      <c r="AQ50" s="48"/>
      <c r="AR50" s="40"/>
      <c r="AS50" s="51"/>
      <c r="AT50" s="48"/>
      <c r="AU50" s="57">
        <v>24</v>
      </c>
      <c r="AV50" s="47">
        <v>5</v>
      </c>
      <c r="AW50" s="48">
        <f t="shared" si="10"/>
        <v>0.20833333333333334</v>
      </c>
      <c r="AX50" s="57">
        <v>24</v>
      </c>
      <c r="AY50" s="59">
        <v>21</v>
      </c>
      <c r="AZ50" s="60">
        <f t="shared" si="11"/>
        <v>0.875</v>
      </c>
      <c r="BA50" s="57"/>
      <c r="BB50" s="47"/>
      <c r="BC50" s="48"/>
      <c r="BD50" s="57"/>
      <c r="BE50" s="59"/>
      <c r="BF50" s="60"/>
      <c r="BG50" s="57"/>
      <c r="BH50" s="47"/>
      <c r="BI50" s="48"/>
      <c r="BJ50" s="57"/>
      <c r="BK50" s="51"/>
      <c r="BL50" s="48"/>
      <c r="BM50" s="49"/>
      <c r="BN50" s="47"/>
      <c r="BO50" s="48"/>
      <c r="BP50" s="40"/>
      <c r="BQ50" s="51"/>
      <c r="BR50" s="48"/>
      <c r="BS50" s="61"/>
      <c r="BT50" s="64"/>
      <c r="BU50" s="48"/>
      <c r="BV50" s="61"/>
      <c r="BW50" s="51"/>
      <c r="BX50" s="48"/>
      <c r="BY50" s="49"/>
      <c r="BZ50" s="47"/>
      <c r="CA50" s="48"/>
      <c r="CB50" s="49"/>
      <c r="CC50" s="51"/>
      <c r="CD50" s="48"/>
    </row>
    <row r="51" spans="1:82" ht="18" customHeight="1">
      <c r="A51" s="113"/>
      <c r="B51" s="40">
        <v>47</v>
      </c>
      <c r="C51" s="87" t="s">
        <v>557</v>
      </c>
      <c r="D51" s="42">
        <v>50</v>
      </c>
      <c r="E51" s="43">
        <v>10</v>
      </c>
      <c r="F51" s="44">
        <f t="shared" si="0"/>
        <v>0.2</v>
      </c>
      <c r="G51" s="42">
        <v>50</v>
      </c>
      <c r="H51" s="45">
        <v>42</v>
      </c>
      <c r="I51" s="44">
        <f t="shared" si="1"/>
        <v>0.84</v>
      </c>
      <c r="J51" s="116"/>
      <c r="K51" s="55">
        <v>15</v>
      </c>
      <c r="L51" s="47">
        <v>4</v>
      </c>
      <c r="M51" s="48">
        <f t="shared" si="6"/>
        <v>0.26666666666666666</v>
      </c>
      <c r="N51" s="55">
        <v>15</v>
      </c>
      <c r="O51" s="51">
        <v>12</v>
      </c>
      <c r="P51" s="48">
        <f t="shared" si="7"/>
        <v>0.8</v>
      </c>
      <c r="Q51" s="40">
        <v>35</v>
      </c>
      <c r="R51" s="47">
        <v>6</v>
      </c>
      <c r="S51" s="48">
        <f t="shared" si="2"/>
        <v>0.17142857142857143</v>
      </c>
      <c r="T51" s="40">
        <v>35</v>
      </c>
      <c r="U51" s="51">
        <v>29</v>
      </c>
      <c r="V51" s="48">
        <f t="shared" si="3"/>
        <v>0.8285714285714286</v>
      </c>
      <c r="W51" s="40"/>
      <c r="X51" s="52"/>
      <c r="Y51" s="83"/>
      <c r="Z51" s="40"/>
      <c r="AA51" s="54"/>
      <c r="AB51" s="48"/>
      <c r="AC51" s="55"/>
      <c r="AD51" s="47"/>
      <c r="AE51" s="48"/>
      <c r="AF51" s="55"/>
      <c r="AG51" s="51"/>
      <c r="AH51" s="48"/>
      <c r="AI51" s="40"/>
      <c r="AJ51" s="52"/>
      <c r="AK51" s="48"/>
      <c r="AL51" s="40"/>
      <c r="AM51" s="56"/>
      <c r="AN51" s="50"/>
      <c r="AO51" s="40"/>
      <c r="AP51" s="52"/>
      <c r="AQ51" s="48"/>
      <c r="AR51" s="40"/>
      <c r="AS51" s="51"/>
      <c r="AT51" s="48"/>
      <c r="AU51" s="57"/>
      <c r="AV51" s="47"/>
      <c r="AW51" s="48"/>
      <c r="AX51" s="57"/>
      <c r="AY51" s="59"/>
      <c r="AZ51" s="60"/>
      <c r="BA51" s="57"/>
      <c r="BB51" s="47"/>
      <c r="BC51" s="48"/>
      <c r="BD51" s="57"/>
      <c r="BE51" s="59"/>
      <c r="BF51" s="60"/>
      <c r="BG51" s="57"/>
      <c r="BH51" s="47"/>
      <c r="BI51" s="48"/>
      <c r="BJ51" s="57"/>
      <c r="BK51" s="51"/>
      <c r="BL51" s="48"/>
      <c r="BM51" s="49"/>
      <c r="BN51" s="47"/>
      <c r="BO51" s="48"/>
      <c r="BP51" s="40"/>
      <c r="BQ51" s="51"/>
      <c r="BR51" s="48"/>
      <c r="BS51" s="61"/>
      <c r="BT51" s="64"/>
      <c r="BU51" s="48"/>
      <c r="BV51" s="61"/>
      <c r="BW51" s="51"/>
      <c r="BX51" s="48"/>
      <c r="BY51" s="49"/>
      <c r="BZ51" s="47"/>
      <c r="CA51" s="48"/>
      <c r="CB51" s="49"/>
      <c r="CC51" s="51"/>
      <c r="CD51" s="48"/>
    </row>
    <row r="52" spans="1:82" ht="18" customHeight="1">
      <c r="A52" s="113"/>
      <c r="B52" s="40">
        <v>48</v>
      </c>
      <c r="C52" s="41" t="s">
        <v>558</v>
      </c>
      <c r="D52" s="42">
        <v>50</v>
      </c>
      <c r="E52" s="43">
        <v>1</v>
      </c>
      <c r="F52" s="44">
        <f t="shared" si="0"/>
        <v>0.02</v>
      </c>
      <c r="G52" s="42">
        <v>50</v>
      </c>
      <c r="H52" s="45">
        <v>42</v>
      </c>
      <c r="I52" s="44">
        <f t="shared" si="1"/>
        <v>0.84</v>
      </c>
      <c r="J52" s="116"/>
      <c r="K52" s="55">
        <v>15</v>
      </c>
      <c r="L52" s="47">
        <v>0</v>
      </c>
      <c r="M52" s="48">
        <f t="shared" si="6"/>
        <v>0</v>
      </c>
      <c r="N52" s="55">
        <v>15</v>
      </c>
      <c r="O52" s="51">
        <v>15</v>
      </c>
      <c r="P52" s="48">
        <f t="shared" si="7"/>
        <v>1</v>
      </c>
      <c r="Q52" s="40">
        <v>35</v>
      </c>
      <c r="R52" s="47">
        <v>1</v>
      </c>
      <c r="S52" s="48">
        <f t="shared" si="2"/>
        <v>0.02857142857142857</v>
      </c>
      <c r="T52" s="40">
        <v>35</v>
      </c>
      <c r="U52" s="51">
        <v>27</v>
      </c>
      <c r="V52" s="48">
        <f t="shared" si="3"/>
        <v>0.7714285714285715</v>
      </c>
      <c r="W52" s="40"/>
      <c r="X52" s="52"/>
      <c r="Y52" s="83"/>
      <c r="Z52" s="40"/>
      <c r="AA52" s="54"/>
      <c r="AB52" s="48"/>
      <c r="AC52" s="55"/>
      <c r="AD52" s="47"/>
      <c r="AE52" s="48"/>
      <c r="AF52" s="55"/>
      <c r="AG52" s="51"/>
      <c r="AH52" s="48"/>
      <c r="AI52" s="40"/>
      <c r="AJ52" s="52"/>
      <c r="AK52" s="48"/>
      <c r="AL52" s="40"/>
      <c r="AM52" s="56"/>
      <c r="AN52" s="50"/>
      <c r="AO52" s="40"/>
      <c r="AP52" s="52"/>
      <c r="AQ52" s="48"/>
      <c r="AR52" s="40"/>
      <c r="AS52" s="51"/>
      <c r="AT52" s="48"/>
      <c r="AU52" s="57"/>
      <c r="AV52" s="47"/>
      <c r="AW52" s="48"/>
      <c r="AX52" s="57"/>
      <c r="AY52" s="59"/>
      <c r="AZ52" s="60"/>
      <c r="BA52" s="57"/>
      <c r="BB52" s="47"/>
      <c r="BC52" s="48"/>
      <c r="BD52" s="57"/>
      <c r="BE52" s="59"/>
      <c r="BF52" s="60"/>
      <c r="BG52" s="57"/>
      <c r="BH52" s="47"/>
      <c r="BI52" s="48"/>
      <c r="BJ52" s="57"/>
      <c r="BK52" s="51"/>
      <c r="BL52" s="48"/>
      <c r="BM52" s="49"/>
      <c r="BN52" s="47"/>
      <c r="BO52" s="48"/>
      <c r="BP52" s="40"/>
      <c r="BQ52" s="51"/>
      <c r="BR52" s="48"/>
      <c r="BS52" s="61"/>
      <c r="BT52" s="64"/>
      <c r="BU52" s="48"/>
      <c r="BV52" s="61"/>
      <c r="BW52" s="51"/>
      <c r="BX52" s="48"/>
      <c r="BY52" s="49"/>
      <c r="BZ52" s="47"/>
      <c r="CA52" s="48"/>
      <c r="CB52" s="49"/>
      <c r="CC52" s="51"/>
      <c r="CD52" s="48"/>
    </row>
    <row r="53" spans="1:82" ht="18" customHeight="1">
      <c r="A53" s="113"/>
      <c r="B53" s="40">
        <v>49</v>
      </c>
      <c r="C53" s="41" t="s">
        <v>559</v>
      </c>
      <c r="D53" s="42">
        <v>50</v>
      </c>
      <c r="E53" s="43">
        <v>0</v>
      </c>
      <c r="F53" s="44">
        <f t="shared" si="0"/>
        <v>0</v>
      </c>
      <c r="G53" s="42">
        <v>50</v>
      </c>
      <c r="H53" s="45">
        <v>40</v>
      </c>
      <c r="I53" s="44">
        <f t="shared" si="1"/>
        <v>0.8</v>
      </c>
      <c r="J53" s="116"/>
      <c r="K53" s="55">
        <v>15</v>
      </c>
      <c r="L53" s="47">
        <v>0</v>
      </c>
      <c r="M53" s="48">
        <f t="shared" si="6"/>
        <v>0</v>
      </c>
      <c r="N53" s="55">
        <v>15</v>
      </c>
      <c r="O53" s="51">
        <v>14</v>
      </c>
      <c r="P53" s="48">
        <f t="shared" si="7"/>
        <v>0.9333333333333333</v>
      </c>
      <c r="Q53" s="40">
        <v>35</v>
      </c>
      <c r="R53" s="47">
        <v>0</v>
      </c>
      <c r="S53" s="48">
        <f t="shared" si="2"/>
        <v>0</v>
      </c>
      <c r="T53" s="40">
        <v>35</v>
      </c>
      <c r="U53" s="51">
        <v>26</v>
      </c>
      <c r="V53" s="48">
        <f t="shared" si="3"/>
        <v>0.7428571428571429</v>
      </c>
      <c r="W53" s="40"/>
      <c r="X53" s="52"/>
      <c r="Y53" s="83"/>
      <c r="Z53" s="40"/>
      <c r="AA53" s="54"/>
      <c r="AB53" s="48"/>
      <c r="AC53" s="55"/>
      <c r="AD53" s="47"/>
      <c r="AE53" s="48"/>
      <c r="AF53" s="55"/>
      <c r="AG53" s="51"/>
      <c r="AH53" s="48"/>
      <c r="AI53" s="40"/>
      <c r="AJ53" s="52"/>
      <c r="AK53" s="48"/>
      <c r="AL53" s="40"/>
      <c r="AM53" s="56"/>
      <c r="AN53" s="50"/>
      <c r="AO53" s="40"/>
      <c r="AP53" s="52"/>
      <c r="AQ53" s="48"/>
      <c r="AR53" s="40"/>
      <c r="AS53" s="51"/>
      <c r="AT53" s="48"/>
      <c r="AU53" s="57"/>
      <c r="AV53" s="47"/>
      <c r="AW53" s="48"/>
      <c r="AX53" s="57"/>
      <c r="AY53" s="59"/>
      <c r="AZ53" s="60"/>
      <c r="BA53" s="57"/>
      <c r="BB53" s="47"/>
      <c r="BC53" s="48"/>
      <c r="BD53" s="57"/>
      <c r="BE53" s="59"/>
      <c r="BF53" s="60"/>
      <c r="BG53" s="57"/>
      <c r="BH53" s="47"/>
      <c r="BI53" s="48"/>
      <c r="BJ53" s="57"/>
      <c r="BK53" s="51"/>
      <c r="BL53" s="48"/>
      <c r="BM53" s="49"/>
      <c r="BN53" s="47"/>
      <c r="BO53" s="48"/>
      <c r="BP53" s="40"/>
      <c r="BQ53" s="51"/>
      <c r="BR53" s="48"/>
      <c r="BS53" s="61"/>
      <c r="BT53" s="64"/>
      <c r="BU53" s="48"/>
      <c r="BV53" s="61"/>
      <c r="BW53" s="51"/>
      <c r="BX53" s="48"/>
      <c r="BY53" s="49"/>
      <c r="BZ53" s="47"/>
      <c r="CA53" s="48"/>
      <c r="CB53" s="49"/>
      <c r="CC53" s="51"/>
      <c r="CD53" s="48"/>
    </row>
    <row r="54" spans="1:82" ht="18" customHeight="1">
      <c r="A54" s="113"/>
      <c r="B54" s="40">
        <v>50</v>
      </c>
      <c r="C54" s="41" t="s">
        <v>560</v>
      </c>
      <c r="D54" s="42">
        <v>50</v>
      </c>
      <c r="E54" s="43">
        <v>5</v>
      </c>
      <c r="F54" s="44">
        <f t="shared" si="0"/>
        <v>0.1</v>
      </c>
      <c r="G54" s="42">
        <v>50</v>
      </c>
      <c r="H54" s="45">
        <v>43</v>
      </c>
      <c r="I54" s="44">
        <f t="shared" si="1"/>
        <v>0.86</v>
      </c>
      <c r="J54" s="116"/>
      <c r="K54" s="55">
        <v>15</v>
      </c>
      <c r="L54" s="47">
        <v>1</v>
      </c>
      <c r="M54" s="48">
        <f t="shared" si="6"/>
        <v>0.06666666666666667</v>
      </c>
      <c r="N54" s="55">
        <v>15</v>
      </c>
      <c r="O54" s="51">
        <v>13</v>
      </c>
      <c r="P54" s="48">
        <f t="shared" si="7"/>
        <v>0.8666666666666667</v>
      </c>
      <c r="Q54" s="40">
        <v>35</v>
      </c>
      <c r="R54" s="47">
        <v>4</v>
      </c>
      <c r="S54" s="48">
        <f t="shared" si="2"/>
        <v>0.11428571428571428</v>
      </c>
      <c r="T54" s="40">
        <v>35</v>
      </c>
      <c r="U54" s="51">
        <v>30</v>
      </c>
      <c r="V54" s="48">
        <f t="shared" si="3"/>
        <v>0.8571428571428571</v>
      </c>
      <c r="W54" s="40"/>
      <c r="X54" s="52"/>
      <c r="Y54" s="83"/>
      <c r="Z54" s="40"/>
      <c r="AA54" s="54"/>
      <c r="AB54" s="48"/>
      <c r="AC54" s="55"/>
      <c r="AD54" s="47"/>
      <c r="AE54" s="48"/>
      <c r="AF54" s="55"/>
      <c r="AG54" s="51"/>
      <c r="AH54" s="48"/>
      <c r="AI54" s="40"/>
      <c r="AJ54" s="52"/>
      <c r="AK54" s="48"/>
      <c r="AL54" s="40"/>
      <c r="AM54" s="56"/>
      <c r="AN54" s="50"/>
      <c r="AO54" s="40"/>
      <c r="AP54" s="52"/>
      <c r="AQ54" s="48"/>
      <c r="AR54" s="40"/>
      <c r="AS54" s="51"/>
      <c r="AT54" s="48"/>
      <c r="AU54" s="57"/>
      <c r="AV54" s="47"/>
      <c r="AW54" s="48"/>
      <c r="AX54" s="57"/>
      <c r="AY54" s="59"/>
      <c r="AZ54" s="60"/>
      <c r="BA54" s="57"/>
      <c r="BB54" s="47"/>
      <c r="BC54" s="48"/>
      <c r="BD54" s="57"/>
      <c r="BE54" s="59"/>
      <c r="BF54" s="60"/>
      <c r="BG54" s="57"/>
      <c r="BH54" s="47"/>
      <c r="BI54" s="48"/>
      <c r="BJ54" s="57"/>
      <c r="BK54" s="51"/>
      <c r="BL54" s="48"/>
      <c r="BM54" s="49"/>
      <c r="BN54" s="47"/>
      <c r="BO54" s="48"/>
      <c r="BP54" s="40"/>
      <c r="BQ54" s="51"/>
      <c r="BR54" s="48"/>
      <c r="BS54" s="61"/>
      <c r="BT54" s="64"/>
      <c r="BU54" s="48"/>
      <c r="BV54" s="61"/>
      <c r="BW54" s="51"/>
      <c r="BX54" s="48"/>
      <c r="BY54" s="49"/>
      <c r="BZ54" s="47"/>
      <c r="CA54" s="48"/>
      <c r="CB54" s="49"/>
      <c r="CC54" s="51"/>
      <c r="CD54" s="48"/>
    </row>
    <row r="55" spans="1:82" ht="18" customHeight="1">
      <c r="A55" s="113"/>
      <c r="B55" s="40">
        <v>51</v>
      </c>
      <c r="C55" s="41" t="s">
        <v>561</v>
      </c>
      <c r="D55" s="42">
        <v>100</v>
      </c>
      <c r="E55" s="43">
        <v>16</v>
      </c>
      <c r="F55" s="44">
        <f t="shared" si="0"/>
        <v>0.16</v>
      </c>
      <c r="G55" s="42">
        <v>100</v>
      </c>
      <c r="H55" s="45">
        <v>79</v>
      </c>
      <c r="I55" s="44">
        <f t="shared" si="1"/>
        <v>0.79</v>
      </c>
      <c r="J55" s="116"/>
      <c r="K55" s="55">
        <v>40</v>
      </c>
      <c r="L55" s="47">
        <v>8</v>
      </c>
      <c r="M55" s="48">
        <f t="shared" si="6"/>
        <v>0.2</v>
      </c>
      <c r="N55" s="55">
        <v>40</v>
      </c>
      <c r="O55" s="51">
        <v>32</v>
      </c>
      <c r="P55" s="48">
        <f t="shared" si="7"/>
        <v>0.8</v>
      </c>
      <c r="Q55" s="40">
        <v>60</v>
      </c>
      <c r="R55" s="47">
        <v>8</v>
      </c>
      <c r="S55" s="48">
        <f t="shared" si="2"/>
        <v>0.13333333333333333</v>
      </c>
      <c r="T55" s="40">
        <v>60</v>
      </c>
      <c r="U55" s="51">
        <v>47</v>
      </c>
      <c r="V55" s="48">
        <f t="shared" si="3"/>
        <v>0.7833333333333333</v>
      </c>
      <c r="W55" s="40"/>
      <c r="X55" s="52"/>
      <c r="Y55" s="83"/>
      <c r="Z55" s="40"/>
      <c r="AA55" s="54"/>
      <c r="AB55" s="48"/>
      <c r="AC55" s="55"/>
      <c r="AD55" s="47"/>
      <c r="AE55" s="48"/>
      <c r="AF55" s="55"/>
      <c r="AG55" s="51"/>
      <c r="AH55" s="48"/>
      <c r="AI55" s="40"/>
      <c r="AJ55" s="52"/>
      <c r="AK55" s="48"/>
      <c r="AL55" s="40"/>
      <c r="AM55" s="56"/>
      <c r="AN55" s="50"/>
      <c r="AO55" s="40"/>
      <c r="AP55" s="52"/>
      <c r="AQ55" s="48"/>
      <c r="AR55" s="40"/>
      <c r="AS55" s="51"/>
      <c r="AT55" s="48"/>
      <c r="AU55" s="57"/>
      <c r="AV55" s="47"/>
      <c r="AW55" s="48"/>
      <c r="AX55" s="57"/>
      <c r="AY55" s="59"/>
      <c r="AZ55" s="60"/>
      <c r="BA55" s="57"/>
      <c r="BB55" s="47"/>
      <c r="BC55" s="48"/>
      <c r="BD55" s="57"/>
      <c r="BE55" s="59"/>
      <c r="BF55" s="60"/>
      <c r="BG55" s="57"/>
      <c r="BH55" s="47"/>
      <c r="BI55" s="48"/>
      <c r="BJ55" s="57"/>
      <c r="BK55" s="51"/>
      <c r="BL55" s="48"/>
      <c r="BM55" s="49"/>
      <c r="BN55" s="47"/>
      <c r="BO55" s="48"/>
      <c r="BP55" s="40"/>
      <c r="BQ55" s="51"/>
      <c r="BR55" s="48"/>
      <c r="BS55" s="61"/>
      <c r="BT55" s="64"/>
      <c r="BU55" s="48"/>
      <c r="BV55" s="61"/>
      <c r="BW55" s="51"/>
      <c r="BX55" s="48"/>
      <c r="BY55" s="49"/>
      <c r="BZ55" s="47"/>
      <c r="CA55" s="48"/>
      <c r="CB55" s="49"/>
      <c r="CC55" s="51"/>
      <c r="CD55" s="48"/>
    </row>
    <row r="56" spans="1:82" ht="18" customHeight="1">
      <c r="A56" s="113"/>
      <c r="B56" s="40">
        <v>52</v>
      </c>
      <c r="C56" s="41" t="s">
        <v>562</v>
      </c>
      <c r="D56" s="42">
        <v>50</v>
      </c>
      <c r="E56" s="43">
        <v>5</v>
      </c>
      <c r="F56" s="44">
        <f t="shared" si="0"/>
        <v>0.1</v>
      </c>
      <c r="G56" s="42">
        <v>50</v>
      </c>
      <c r="H56" s="45">
        <v>46</v>
      </c>
      <c r="I56" s="44">
        <f t="shared" si="1"/>
        <v>0.92</v>
      </c>
      <c r="J56" s="116"/>
      <c r="K56" s="55">
        <v>15</v>
      </c>
      <c r="L56" s="47">
        <v>1</v>
      </c>
      <c r="M56" s="48">
        <f t="shared" si="6"/>
        <v>0.06666666666666667</v>
      </c>
      <c r="N56" s="55">
        <v>15</v>
      </c>
      <c r="O56" s="51">
        <v>15</v>
      </c>
      <c r="P56" s="48">
        <f t="shared" si="7"/>
        <v>1</v>
      </c>
      <c r="Q56" s="40">
        <v>35</v>
      </c>
      <c r="R56" s="47">
        <v>4</v>
      </c>
      <c r="S56" s="48">
        <f t="shared" si="2"/>
        <v>0.11428571428571428</v>
      </c>
      <c r="T56" s="40">
        <v>35</v>
      </c>
      <c r="U56" s="51">
        <v>31</v>
      </c>
      <c r="V56" s="48">
        <f t="shared" si="3"/>
        <v>0.8857142857142857</v>
      </c>
      <c r="W56" s="40"/>
      <c r="X56" s="52"/>
      <c r="Y56" s="83"/>
      <c r="Z56" s="40"/>
      <c r="AA56" s="54"/>
      <c r="AB56" s="48"/>
      <c r="AC56" s="55"/>
      <c r="AD56" s="47"/>
      <c r="AE56" s="48"/>
      <c r="AF56" s="55"/>
      <c r="AG56" s="51"/>
      <c r="AH56" s="48"/>
      <c r="AI56" s="40"/>
      <c r="AJ56" s="52"/>
      <c r="AK56" s="48"/>
      <c r="AL56" s="40"/>
      <c r="AM56" s="56"/>
      <c r="AN56" s="50"/>
      <c r="AO56" s="40"/>
      <c r="AP56" s="52"/>
      <c r="AQ56" s="48"/>
      <c r="AR56" s="40"/>
      <c r="AS56" s="51"/>
      <c r="AT56" s="48"/>
      <c r="AU56" s="57"/>
      <c r="AV56" s="47"/>
      <c r="AW56" s="48"/>
      <c r="AX56" s="57"/>
      <c r="AY56" s="59"/>
      <c r="AZ56" s="60"/>
      <c r="BA56" s="57"/>
      <c r="BB56" s="47"/>
      <c r="BC56" s="48"/>
      <c r="BD56" s="57"/>
      <c r="BE56" s="59"/>
      <c r="BF56" s="60"/>
      <c r="BG56" s="57"/>
      <c r="BH56" s="47"/>
      <c r="BI56" s="48"/>
      <c r="BJ56" s="57"/>
      <c r="BK56" s="51"/>
      <c r="BL56" s="48"/>
      <c r="BM56" s="49"/>
      <c r="BN56" s="47"/>
      <c r="BO56" s="48"/>
      <c r="BP56" s="40"/>
      <c r="BQ56" s="51"/>
      <c r="BR56" s="48"/>
      <c r="BS56" s="61"/>
      <c r="BT56" s="64"/>
      <c r="BU56" s="48"/>
      <c r="BV56" s="61"/>
      <c r="BW56" s="51"/>
      <c r="BX56" s="48"/>
      <c r="BY56" s="49"/>
      <c r="BZ56" s="47"/>
      <c r="CA56" s="48"/>
      <c r="CB56" s="49"/>
      <c r="CC56" s="51"/>
      <c r="CD56" s="48"/>
    </row>
    <row r="57" spans="1:82" ht="18" customHeight="1">
      <c r="A57" s="113"/>
      <c r="B57" s="40">
        <v>53</v>
      </c>
      <c r="C57" s="87" t="s">
        <v>563</v>
      </c>
      <c r="D57" s="42">
        <v>81</v>
      </c>
      <c r="E57" s="43">
        <v>83</v>
      </c>
      <c r="F57" s="44">
        <f t="shared" si="0"/>
        <v>1.0246913580246915</v>
      </c>
      <c r="G57" s="42">
        <v>81</v>
      </c>
      <c r="H57" s="45">
        <v>74</v>
      </c>
      <c r="I57" s="44">
        <f t="shared" si="1"/>
        <v>0.9135802469135802</v>
      </c>
      <c r="J57" s="116"/>
      <c r="K57" s="55"/>
      <c r="L57" s="47"/>
      <c r="M57" s="48"/>
      <c r="N57" s="55"/>
      <c r="O57" s="51"/>
      <c r="P57" s="48"/>
      <c r="Q57" s="11"/>
      <c r="R57" s="47"/>
      <c r="S57" s="48"/>
      <c r="T57" s="11"/>
      <c r="U57" s="51"/>
      <c r="V57" s="48"/>
      <c r="W57" s="40">
        <v>50</v>
      </c>
      <c r="X57" s="52">
        <v>52</v>
      </c>
      <c r="Y57" s="83">
        <f>X57/W57</f>
        <v>1.04</v>
      </c>
      <c r="Z57" s="40">
        <v>50</v>
      </c>
      <c r="AA57" s="54">
        <v>45</v>
      </c>
      <c r="AB57" s="48">
        <f>AA57/Z57</f>
        <v>0.9</v>
      </c>
      <c r="AC57" s="55"/>
      <c r="AD57" s="47"/>
      <c r="AE57" s="48"/>
      <c r="AF57" s="55"/>
      <c r="AG57" s="51"/>
      <c r="AH57" s="48"/>
      <c r="AI57" s="40"/>
      <c r="AJ57" s="52"/>
      <c r="AK57" s="48"/>
      <c r="AL57" s="40"/>
      <c r="AM57" s="56"/>
      <c r="AN57" s="50"/>
      <c r="AO57" s="40"/>
      <c r="AP57" s="52"/>
      <c r="AQ57" s="48"/>
      <c r="AR57" s="40"/>
      <c r="AS57" s="51"/>
      <c r="AT57" s="48"/>
      <c r="AU57" s="57"/>
      <c r="AV57" s="47"/>
      <c r="AW57" s="48"/>
      <c r="AX57" s="57"/>
      <c r="AY57" s="59"/>
      <c r="AZ57" s="60"/>
      <c r="BA57" s="57"/>
      <c r="BB57" s="47"/>
      <c r="BC57" s="48"/>
      <c r="BD57" s="57"/>
      <c r="BE57" s="59"/>
      <c r="BF57" s="60"/>
      <c r="BG57" s="57"/>
      <c r="BH57" s="47"/>
      <c r="BI57" s="48"/>
      <c r="BJ57" s="57"/>
      <c r="BK57" s="51"/>
      <c r="BL57" s="48"/>
      <c r="BM57" s="49"/>
      <c r="BN57" s="47"/>
      <c r="BO57" s="48"/>
      <c r="BP57" s="40"/>
      <c r="BQ57" s="51"/>
      <c r="BR57" s="48"/>
      <c r="BS57" s="61">
        <v>31</v>
      </c>
      <c r="BT57" s="64">
        <v>31</v>
      </c>
      <c r="BU57" s="48">
        <f>BT57/BS57</f>
        <v>1</v>
      </c>
      <c r="BV57" s="61">
        <v>31</v>
      </c>
      <c r="BW57" s="51">
        <v>29</v>
      </c>
      <c r="BX57" s="48">
        <f>BW57/BV57</f>
        <v>0.9354838709677419</v>
      </c>
      <c r="BY57" s="49"/>
      <c r="BZ57" s="47"/>
      <c r="CA57" s="48"/>
      <c r="CB57" s="49"/>
      <c r="CC57" s="51"/>
      <c r="CD57" s="48"/>
    </row>
    <row r="58" spans="1:82" ht="18" customHeight="1">
      <c r="A58" s="114"/>
      <c r="B58" s="40">
        <v>54</v>
      </c>
      <c r="C58" s="41" t="s">
        <v>564</v>
      </c>
      <c r="D58" s="42">
        <v>150</v>
      </c>
      <c r="E58" s="43">
        <v>23</v>
      </c>
      <c r="F58" s="44">
        <f t="shared" si="0"/>
        <v>0.15333333333333332</v>
      </c>
      <c r="G58" s="42">
        <v>150</v>
      </c>
      <c r="H58" s="45">
        <v>139</v>
      </c>
      <c r="I58" s="44">
        <f t="shared" si="1"/>
        <v>0.9266666666666666</v>
      </c>
      <c r="J58" s="117"/>
      <c r="K58" s="55"/>
      <c r="L58" s="47"/>
      <c r="M58" s="48"/>
      <c r="N58" s="55"/>
      <c r="O58" s="51"/>
      <c r="P58" s="48"/>
      <c r="Q58" s="11"/>
      <c r="R58" s="47"/>
      <c r="S58" s="48"/>
      <c r="T58" s="11"/>
      <c r="U58" s="51"/>
      <c r="V58" s="48"/>
      <c r="W58" s="40">
        <v>150</v>
      </c>
      <c r="X58" s="52">
        <v>23</v>
      </c>
      <c r="Y58" s="83">
        <f>X58/W58</f>
        <v>0.15333333333333332</v>
      </c>
      <c r="Z58" s="40">
        <v>150</v>
      </c>
      <c r="AA58" s="54">
        <v>139</v>
      </c>
      <c r="AB58" s="48">
        <f>AA58/Z58</f>
        <v>0.9266666666666666</v>
      </c>
      <c r="AC58" s="55"/>
      <c r="AD58" s="47"/>
      <c r="AE58" s="48"/>
      <c r="AF58" s="55"/>
      <c r="AG58" s="51"/>
      <c r="AH58" s="48"/>
      <c r="AI58" s="40"/>
      <c r="AJ58" s="52"/>
      <c r="AK58" s="48"/>
      <c r="AL58" s="40"/>
      <c r="AM58" s="56"/>
      <c r="AN58" s="50"/>
      <c r="AO58" s="40"/>
      <c r="AP58" s="52"/>
      <c r="AQ58" s="48"/>
      <c r="AR58" s="40"/>
      <c r="AS58" s="51"/>
      <c r="AT58" s="48"/>
      <c r="AU58" s="57"/>
      <c r="AV58" s="47"/>
      <c r="AW58" s="48"/>
      <c r="AX58" s="57"/>
      <c r="AY58" s="59"/>
      <c r="AZ58" s="60"/>
      <c r="BA58" s="57"/>
      <c r="BB58" s="47"/>
      <c r="BC58" s="48"/>
      <c r="BD58" s="57"/>
      <c r="BE58" s="59"/>
      <c r="BF58" s="60"/>
      <c r="BG58" s="57"/>
      <c r="BH58" s="47"/>
      <c r="BI58" s="48"/>
      <c r="BJ58" s="57"/>
      <c r="BK58" s="51"/>
      <c r="BL58" s="48"/>
      <c r="BM58" s="49"/>
      <c r="BN58" s="47"/>
      <c r="BO58" s="48"/>
      <c r="BP58" s="40"/>
      <c r="BQ58" s="51"/>
      <c r="BR58" s="48"/>
      <c r="BS58" s="61"/>
      <c r="BT58" s="64"/>
      <c r="BU58" s="48"/>
      <c r="BV58" s="61"/>
      <c r="BW58" s="51"/>
      <c r="BX58" s="48"/>
      <c r="BY58" s="49"/>
      <c r="BZ58" s="47"/>
      <c r="CA58" s="48"/>
      <c r="CB58" s="49"/>
      <c r="CC58" s="51"/>
      <c r="CD58" s="48"/>
    </row>
    <row r="59" spans="1:82" ht="33" customHeight="1">
      <c r="A59" s="118" t="s">
        <v>565</v>
      </c>
      <c r="B59" s="118"/>
      <c r="C59" s="118"/>
      <c r="D59" s="89">
        <v>6114</v>
      </c>
      <c r="E59" s="68">
        <v>6053</v>
      </c>
      <c r="F59" s="44">
        <f t="shared" si="0"/>
        <v>0.9900228982662741</v>
      </c>
      <c r="G59" s="89">
        <v>6075</v>
      </c>
      <c r="H59" s="90">
        <v>5379.36</v>
      </c>
      <c r="I59" s="44">
        <f t="shared" si="1"/>
        <v>0.8854913580246913</v>
      </c>
      <c r="J59" s="91"/>
      <c r="K59" s="92">
        <f>SUM(K5:K58)</f>
        <v>681</v>
      </c>
      <c r="L59" s="63">
        <f>SUM(L5:L58)</f>
        <v>666</v>
      </c>
      <c r="M59" s="48">
        <f t="shared" si="6"/>
        <v>0.9779735682819384</v>
      </c>
      <c r="N59" s="92">
        <f>SUM(N5:N58)</f>
        <v>681</v>
      </c>
      <c r="O59" s="93">
        <f>SUM(O5:O58)</f>
        <v>632</v>
      </c>
      <c r="P59" s="48">
        <f t="shared" si="7"/>
        <v>0.9280469897209985</v>
      </c>
      <c r="Q59" s="94">
        <f>SUM(Q5:Q58)</f>
        <v>1110</v>
      </c>
      <c r="R59" s="63">
        <f>SUM(R5:R58)</f>
        <v>1110</v>
      </c>
      <c r="S59" s="48">
        <f t="shared" si="2"/>
        <v>1</v>
      </c>
      <c r="T59" s="94">
        <f>SUM(T5:T58)</f>
        <v>1110</v>
      </c>
      <c r="U59" s="93">
        <f>SUM(U5:U58)</f>
        <v>921</v>
      </c>
      <c r="V59" s="48">
        <f t="shared" si="3"/>
        <v>0.8297297297297297</v>
      </c>
      <c r="W59" s="94">
        <f>SUM(W5:W58)</f>
        <v>333</v>
      </c>
      <c r="X59" s="95">
        <f>SUM(X37:X58)</f>
        <v>333</v>
      </c>
      <c r="Y59" s="83">
        <f>X59/W59</f>
        <v>1</v>
      </c>
      <c r="Z59" s="94">
        <f>SUM(Z5:Z58)</f>
        <v>333</v>
      </c>
      <c r="AA59" s="96">
        <f>SUM(AA37:AA58)</f>
        <v>280</v>
      </c>
      <c r="AB59" s="48">
        <f>AA59/Z59</f>
        <v>0.8408408408408409</v>
      </c>
      <c r="AC59" s="92">
        <f>SUM(AC5:AC58)</f>
        <v>650</v>
      </c>
      <c r="AD59" s="63">
        <f>SUM(AD5:AD58)</f>
        <v>643</v>
      </c>
      <c r="AE59" s="48">
        <f t="shared" si="8"/>
        <v>0.9892307692307692</v>
      </c>
      <c r="AF59" s="92">
        <f>SUM(AF5:AF58)</f>
        <v>650</v>
      </c>
      <c r="AG59" s="93">
        <f>SUM(AG5:AG58)</f>
        <v>582</v>
      </c>
      <c r="AH59" s="48">
        <f t="shared" si="9"/>
        <v>0.8953846153846153</v>
      </c>
      <c r="AI59" s="94">
        <f>SUM(AI5:AI58)</f>
        <v>786</v>
      </c>
      <c r="AJ59" s="52">
        <f>SUM(AJ5:AJ58)</f>
        <v>786</v>
      </c>
      <c r="AK59" s="48">
        <f t="shared" si="4"/>
        <v>1</v>
      </c>
      <c r="AL59" s="94">
        <f>SUM(AL5:AL58)</f>
        <v>786</v>
      </c>
      <c r="AM59" s="56">
        <f>SUM(AM5:AM58)</f>
        <v>680.36</v>
      </c>
      <c r="AN59" s="50">
        <f t="shared" si="5"/>
        <v>0.8655979643765903</v>
      </c>
      <c r="AO59" s="94">
        <f>SUM(AO5:AO58)</f>
        <v>32</v>
      </c>
      <c r="AP59" s="97">
        <f>SUM(AP37:AP58)</f>
        <v>32</v>
      </c>
      <c r="AQ59" s="48">
        <f>AP59/AO59</f>
        <v>1</v>
      </c>
      <c r="AR59" s="94">
        <f>SUM(AR5:AR58)</f>
        <v>32</v>
      </c>
      <c r="AS59" s="93">
        <f>SUM(AS37:AS58)</f>
        <v>26</v>
      </c>
      <c r="AT59" s="48">
        <f>AS59/AR59</f>
        <v>0.8125</v>
      </c>
      <c r="AU59" s="98">
        <f>SUM(AU5:AU58)</f>
        <v>720</v>
      </c>
      <c r="AV59" s="63">
        <f>SUM(AV7:AV58)</f>
        <v>720</v>
      </c>
      <c r="AW59" s="48">
        <f t="shared" si="10"/>
        <v>1</v>
      </c>
      <c r="AX59" s="98">
        <f>SUM(AX5:AX58)</f>
        <v>720</v>
      </c>
      <c r="AY59" s="99">
        <f>SUM(AY5:AY58)</f>
        <v>647</v>
      </c>
      <c r="AZ59" s="60">
        <f t="shared" si="11"/>
        <v>0.8986111111111111</v>
      </c>
      <c r="BA59" s="98">
        <f>SUM(BA5:BA42)</f>
        <v>120</v>
      </c>
      <c r="BB59" s="100">
        <f>SUM(BB5:BB42)</f>
        <v>120</v>
      </c>
      <c r="BC59" s="48">
        <f>BB59/BA59</f>
        <v>1</v>
      </c>
      <c r="BD59" s="98">
        <f>SUM(BD5:BD42)</f>
        <v>120</v>
      </c>
      <c r="BE59" s="99">
        <f>SUM(BE5:BE58)</f>
        <v>112</v>
      </c>
      <c r="BF59" s="60">
        <f>BE59/BD59</f>
        <v>0.9333333333333333</v>
      </c>
      <c r="BG59" s="101">
        <f>SUM(BG5:BG42)</f>
        <v>387</v>
      </c>
      <c r="BH59" s="102">
        <f>SUM(BH5:BH42)</f>
        <v>387</v>
      </c>
      <c r="BI59" s="48">
        <f>BH59/BG59</f>
        <v>1</v>
      </c>
      <c r="BJ59" s="101">
        <f>SUM(BJ5:BJ42)</f>
        <v>387</v>
      </c>
      <c r="BK59" s="93">
        <f>SUM(BK5:BK58)</f>
        <v>364</v>
      </c>
      <c r="BL59" s="48">
        <f>BK59/BJ59</f>
        <v>0.9405684754521964</v>
      </c>
      <c r="BM59" s="103">
        <v>425</v>
      </c>
      <c r="BN59" s="102">
        <f>SUM(BN5:BN58)</f>
        <v>386</v>
      </c>
      <c r="BO59" s="48">
        <f>BN59/BM59</f>
        <v>0.908235294117647</v>
      </c>
      <c r="BP59" s="104">
        <f>SUM(BP5:BP58)</f>
        <v>386</v>
      </c>
      <c r="BQ59" s="93">
        <f>SUM(BQ5:BQ58)</f>
        <v>334</v>
      </c>
      <c r="BR59" s="48">
        <f>BQ59/BP59</f>
        <v>0.8652849740932642</v>
      </c>
      <c r="BS59" s="105">
        <f>SUM(BS5:BS58)</f>
        <v>340</v>
      </c>
      <c r="BT59" s="106">
        <f>SUM(BT5:BT58)</f>
        <v>340</v>
      </c>
      <c r="BU59" s="48">
        <f>BT59/BS59</f>
        <v>1</v>
      </c>
      <c r="BV59" s="105">
        <f>SUM(BV5:BV58)</f>
        <v>340</v>
      </c>
      <c r="BW59" s="93">
        <f>SUM(BW5:BW58)</f>
        <v>314</v>
      </c>
      <c r="BX59" s="48">
        <f>BW59/BV59</f>
        <v>0.9235294117647059</v>
      </c>
      <c r="BY59" s="103">
        <f>SUM(BY5:BY58)</f>
        <v>530</v>
      </c>
      <c r="BZ59" s="63">
        <f>SUM(BZ5:BZ58)</f>
        <v>530</v>
      </c>
      <c r="CA59" s="48">
        <f>BZ59/BY59</f>
        <v>1</v>
      </c>
      <c r="CB59" s="103">
        <f>SUM(CB5:CB58)</f>
        <v>530</v>
      </c>
      <c r="CC59" s="93">
        <f>SUM(CC5:CC58)</f>
        <v>487</v>
      </c>
      <c r="CD59" s="48">
        <f>CC59/CB59</f>
        <v>0.9188679245283019</v>
      </c>
    </row>
    <row r="60" spans="1:82" ht="34.5" customHeight="1">
      <c r="A60" s="111" t="s">
        <v>619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</row>
  </sheetData>
  <mergeCells count="43">
    <mergeCell ref="A1:CD1"/>
    <mergeCell ref="A2:A4"/>
    <mergeCell ref="B2:B4"/>
    <mergeCell ref="C2:C4"/>
    <mergeCell ref="D2:J3"/>
    <mergeCell ref="K2:AB2"/>
    <mergeCell ref="AC2:AT2"/>
    <mergeCell ref="AU2:AZ3"/>
    <mergeCell ref="BA2:BF3"/>
    <mergeCell ref="BG2:BL3"/>
    <mergeCell ref="BM2:BR3"/>
    <mergeCell ref="BS2:BX3"/>
    <mergeCell ref="BY2:CD3"/>
    <mergeCell ref="K3:P3"/>
    <mergeCell ref="Q3:V3"/>
    <mergeCell ref="W3:AB3"/>
    <mergeCell ref="AC3:AH3"/>
    <mergeCell ref="AI3:AN3"/>
    <mergeCell ref="AO3:AT3"/>
    <mergeCell ref="A5:A9"/>
    <mergeCell ref="J5:J9"/>
    <mergeCell ref="A10:A13"/>
    <mergeCell ref="J10:J13"/>
    <mergeCell ref="A14:A17"/>
    <mergeCell ref="J14:J17"/>
    <mergeCell ref="A18:A20"/>
    <mergeCell ref="J18:J20"/>
    <mergeCell ref="A21:A23"/>
    <mergeCell ref="J21:J23"/>
    <mergeCell ref="A24:A27"/>
    <mergeCell ref="J24:J27"/>
    <mergeCell ref="A28:A31"/>
    <mergeCell ref="J28:J31"/>
    <mergeCell ref="A32:A34"/>
    <mergeCell ref="J32:J34"/>
    <mergeCell ref="A35:A39"/>
    <mergeCell ref="J35:J39"/>
    <mergeCell ref="A40:A41"/>
    <mergeCell ref="J40:J41"/>
    <mergeCell ref="A60:CD60"/>
    <mergeCell ref="A43:A58"/>
    <mergeCell ref="J43:J58"/>
    <mergeCell ref="A59:C59"/>
  </mergeCells>
  <printOptions/>
  <pageMargins left="0.33" right="0.22" top="0.77" bottom="0.52" header="0.26" footer="0.37"/>
  <pageSetup fitToHeight="1" fitToWidth="1" horizontalDpi="600" verticalDpi="600" orientation="landscape" paperSize="8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L8" sqref="L8"/>
    </sheetView>
  </sheetViews>
  <sheetFormatPr defaultColWidth="9.00390625" defaultRowHeight="13.5"/>
  <cols>
    <col min="1" max="1" width="8.25390625" style="0" customWidth="1"/>
    <col min="2" max="2" width="18.875" style="0" customWidth="1"/>
    <col min="3" max="3" width="10.25390625" style="0" customWidth="1"/>
    <col min="4" max="4" width="15.00390625" style="0" customWidth="1"/>
    <col min="5" max="5" width="11.50390625" style="0" customWidth="1"/>
    <col min="7" max="7" width="12.50390625" style="0" customWidth="1"/>
  </cols>
  <sheetData>
    <row r="1" spans="1:7" ht="42.75" customHeight="1">
      <c r="A1" s="170" t="s">
        <v>614</v>
      </c>
      <c r="B1" s="171"/>
      <c r="C1" s="171"/>
      <c r="D1" s="171"/>
      <c r="E1" s="171"/>
      <c r="F1" s="171"/>
      <c r="G1" s="171"/>
    </row>
    <row r="2" spans="1:7" ht="39" customHeight="1">
      <c r="A2" s="8" t="s">
        <v>0</v>
      </c>
      <c r="B2" s="8" t="s">
        <v>1</v>
      </c>
      <c r="C2" s="8" t="s">
        <v>575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31.5" customHeight="1">
      <c r="A3" s="107" t="s">
        <v>599</v>
      </c>
      <c r="B3" s="107" t="s">
        <v>60</v>
      </c>
      <c r="C3" s="2" t="s">
        <v>616</v>
      </c>
      <c r="D3" s="107">
        <v>30</v>
      </c>
      <c r="E3" s="107" t="s">
        <v>600</v>
      </c>
      <c r="F3" s="107" t="s">
        <v>601</v>
      </c>
      <c r="G3" s="107" t="s">
        <v>602</v>
      </c>
    </row>
    <row r="4" spans="1:7" ht="40.5" customHeight="1">
      <c r="A4" s="107" t="s">
        <v>109</v>
      </c>
      <c r="B4" s="107" t="s">
        <v>583</v>
      </c>
      <c r="C4" s="2">
        <v>15</v>
      </c>
      <c r="D4" s="107" t="s">
        <v>603</v>
      </c>
      <c r="E4" s="107" t="s">
        <v>109</v>
      </c>
      <c r="F4" s="107" t="s">
        <v>109</v>
      </c>
      <c r="G4" s="107" t="s">
        <v>109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L9" sqref="L9"/>
    </sheetView>
  </sheetViews>
  <sheetFormatPr defaultColWidth="9.00390625" defaultRowHeight="13.5"/>
  <cols>
    <col min="1" max="1" width="11.50390625" style="0" customWidth="1"/>
    <col min="2" max="2" width="15.25390625" style="0" customWidth="1"/>
    <col min="3" max="3" width="9.75390625" style="0" customWidth="1"/>
    <col min="4" max="4" width="17.25390625" style="0" customWidth="1"/>
    <col min="5" max="5" width="12.50390625" style="0" customWidth="1"/>
    <col min="6" max="6" width="10.00390625" style="0" customWidth="1"/>
    <col min="7" max="7" width="11.50390625" style="0" customWidth="1"/>
  </cols>
  <sheetData>
    <row r="1" spans="1:7" ht="35.25" customHeight="1">
      <c r="A1" s="170" t="s">
        <v>615</v>
      </c>
      <c r="B1" s="171"/>
      <c r="C1" s="171"/>
      <c r="D1" s="171"/>
      <c r="E1" s="171"/>
      <c r="F1" s="171"/>
      <c r="G1" s="171"/>
    </row>
    <row r="2" spans="1:7" ht="42.75" customHeight="1">
      <c r="A2" s="8" t="s">
        <v>0</v>
      </c>
      <c r="B2" s="8" t="s">
        <v>1</v>
      </c>
      <c r="C2" s="8" t="s">
        <v>575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41.25" customHeight="1">
      <c r="A3" s="107" t="s">
        <v>604</v>
      </c>
      <c r="B3" s="107" t="s">
        <v>60</v>
      </c>
      <c r="C3" s="2">
        <v>1</v>
      </c>
      <c r="D3" s="107">
        <v>20</v>
      </c>
      <c r="E3" s="107" t="s">
        <v>605</v>
      </c>
      <c r="F3" s="107" t="s">
        <v>388</v>
      </c>
      <c r="G3" s="107" t="s">
        <v>17</v>
      </c>
    </row>
    <row r="4" spans="1:7" ht="37.5" customHeight="1">
      <c r="A4" s="107" t="s">
        <v>109</v>
      </c>
      <c r="B4" s="107" t="s">
        <v>583</v>
      </c>
      <c r="C4" s="3"/>
      <c r="D4" s="107" t="s">
        <v>606</v>
      </c>
      <c r="E4" s="107" t="s">
        <v>109</v>
      </c>
      <c r="F4" s="107" t="s">
        <v>109</v>
      </c>
      <c r="G4" s="107" t="s">
        <v>109</v>
      </c>
    </row>
  </sheetData>
  <mergeCells count="1">
    <mergeCell ref="A1:G1"/>
  </mergeCells>
  <printOptions/>
  <pageMargins left="0.75" right="0.6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D11" sqref="D11"/>
    </sheetView>
  </sheetViews>
  <sheetFormatPr defaultColWidth="9.00390625" defaultRowHeight="13.5"/>
  <cols>
    <col min="1" max="1" width="9.125" style="0" customWidth="1"/>
    <col min="2" max="2" width="31.50390625" style="0" customWidth="1"/>
    <col min="3" max="3" width="10.375" style="0" customWidth="1"/>
    <col min="4" max="4" width="14.75390625" style="0" customWidth="1"/>
  </cols>
  <sheetData>
    <row r="1" spans="1:7" ht="42.75" customHeight="1">
      <c r="A1" s="170" t="s">
        <v>618</v>
      </c>
      <c r="B1" s="171"/>
      <c r="C1" s="171"/>
      <c r="D1" s="171"/>
      <c r="E1" s="171"/>
      <c r="F1" s="171"/>
      <c r="G1" s="171"/>
    </row>
    <row r="2" spans="1:7" ht="35.25" customHeight="1">
      <c r="A2" s="8" t="s">
        <v>0</v>
      </c>
      <c r="B2" s="8" t="s">
        <v>1</v>
      </c>
      <c r="C2" s="8" t="s">
        <v>575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30.75" customHeight="1">
      <c r="A3" s="107" t="s">
        <v>579</v>
      </c>
      <c r="B3" s="107" t="s">
        <v>580</v>
      </c>
      <c r="C3" s="2">
        <v>1</v>
      </c>
      <c r="D3" s="107">
        <v>21</v>
      </c>
      <c r="E3" s="107" t="s">
        <v>581</v>
      </c>
      <c r="F3" s="107" t="s">
        <v>415</v>
      </c>
      <c r="G3" s="107" t="s">
        <v>582</v>
      </c>
    </row>
    <row r="4" spans="1:7" ht="40.5" customHeight="1">
      <c r="A4" s="107" t="s">
        <v>109</v>
      </c>
      <c r="B4" s="107" t="s">
        <v>583</v>
      </c>
      <c r="C4" s="3"/>
      <c r="D4" s="107" t="s">
        <v>584</v>
      </c>
      <c r="E4" s="107" t="s">
        <v>109</v>
      </c>
      <c r="F4" s="107" t="s">
        <v>109</v>
      </c>
      <c r="G4" s="2"/>
    </row>
  </sheetData>
  <mergeCells count="1">
    <mergeCell ref="A1:G1"/>
  </mergeCells>
  <printOptions/>
  <pageMargins left="0.6" right="0.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E4" sqref="E4"/>
    </sheetView>
  </sheetViews>
  <sheetFormatPr defaultColWidth="9.00390625" defaultRowHeight="13.5"/>
  <cols>
    <col min="1" max="1" width="8.625" style="0" customWidth="1"/>
    <col min="2" max="2" width="29.625" style="0" customWidth="1"/>
    <col min="3" max="3" width="8.50390625" style="0" customWidth="1"/>
    <col min="4" max="4" width="13.00390625" style="0" customWidth="1"/>
    <col min="5" max="5" width="11.75390625" style="0" customWidth="1"/>
    <col min="6" max="7" width="10.75390625" style="0" customWidth="1"/>
  </cols>
  <sheetData>
    <row r="1" spans="1:8" ht="51" customHeight="1">
      <c r="A1" s="170" t="s">
        <v>617</v>
      </c>
      <c r="B1" s="171"/>
      <c r="C1" s="171"/>
      <c r="D1" s="171"/>
      <c r="E1" s="171"/>
      <c r="F1" s="171"/>
      <c r="G1" s="171"/>
      <c r="H1" s="108"/>
    </row>
    <row r="2" spans="1:7" ht="48.75" customHeight="1">
      <c r="A2" s="8" t="s">
        <v>0</v>
      </c>
      <c r="B2" s="8" t="s">
        <v>1</v>
      </c>
      <c r="C2" s="8" t="s">
        <v>575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35.25" customHeight="1">
      <c r="A3" s="107" t="s">
        <v>607</v>
      </c>
      <c r="B3" s="19" t="s">
        <v>580</v>
      </c>
      <c r="C3" s="2">
        <v>1</v>
      </c>
      <c r="D3" s="107">
        <v>10</v>
      </c>
      <c r="E3" s="107">
        <v>312.7</v>
      </c>
      <c r="F3" s="107">
        <v>380</v>
      </c>
      <c r="G3" s="107">
        <v>291</v>
      </c>
    </row>
    <row r="4" spans="1:7" ht="41.25" customHeight="1">
      <c r="A4" s="107" t="s">
        <v>109</v>
      </c>
      <c r="B4" s="107" t="s">
        <v>583</v>
      </c>
      <c r="C4" s="3"/>
      <c r="D4" s="107" t="s">
        <v>608</v>
      </c>
      <c r="E4" s="107" t="s">
        <v>109</v>
      </c>
      <c r="F4" s="107" t="s">
        <v>109</v>
      </c>
      <c r="G4" s="107" t="s">
        <v>109</v>
      </c>
    </row>
  </sheetData>
  <mergeCells count="1">
    <mergeCell ref="A1:G1"/>
  </mergeCells>
  <printOptions/>
  <pageMargins left="0.56" right="0.4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7" sqref="B37"/>
    </sheetView>
  </sheetViews>
  <sheetFormatPr defaultColWidth="9.00390625" defaultRowHeight="13.5"/>
  <cols>
    <col min="1" max="1" width="8.75390625" style="0" customWidth="1"/>
    <col min="2" max="2" width="29.875" style="0" customWidth="1"/>
    <col min="3" max="3" width="11.625" style="0" customWidth="1"/>
    <col min="4" max="4" width="13.875" style="0" customWidth="1"/>
    <col min="5" max="5" width="10.375" style="0" customWidth="1"/>
  </cols>
  <sheetData>
    <row r="1" spans="1:7" ht="42.75" customHeight="1">
      <c r="A1" s="170" t="s">
        <v>613</v>
      </c>
      <c r="B1" s="171"/>
      <c r="C1" s="171"/>
      <c r="D1" s="171"/>
      <c r="E1" s="171"/>
      <c r="F1" s="171"/>
      <c r="G1" s="171"/>
    </row>
    <row r="2" spans="1:7" ht="42.75" customHeight="1">
      <c r="A2" s="8" t="s">
        <v>0</v>
      </c>
      <c r="B2" s="8" t="s">
        <v>1</v>
      </c>
      <c r="C2" s="8" t="s">
        <v>575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38.25" customHeight="1">
      <c r="A3" s="107" t="s">
        <v>609</v>
      </c>
      <c r="B3" s="107" t="s">
        <v>580</v>
      </c>
      <c r="C3" s="2" t="s">
        <v>616</v>
      </c>
      <c r="D3" s="107">
        <v>29</v>
      </c>
      <c r="E3" s="107" t="s">
        <v>610</v>
      </c>
      <c r="F3" s="107" t="s">
        <v>36</v>
      </c>
      <c r="G3" s="107" t="s">
        <v>611</v>
      </c>
    </row>
    <row r="4" spans="1:7" ht="44.25" customHeight="1">
      <c r="A4" s="107" t="s">
        <v>109</v>
      </c>
      <c r="B4" s="107" t="s">
        <v>583</v>
      </c>
      <c r="C4" s="2">
        <v>5</v>
      </c>
      <c r="D4" s="107" t="s">
        <v>612</v>
      </c>
      <c r="E4" s="107" t="s">
        <v>109</v>
      </c>
      <c r="F4" s="107" t="s">
        <v>109</v>
      </c>
      <c r="G4" s="107" t="s">
        <v>109</v>
      </c>
    </row>
  </sheetData>
  <mergeCells count="1">
    <mergeCell ref="A1:G1"/>
  </mergeCells>
  <printOptions/>
  <pageMargins left="0.61" right="0.4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D41" sqref="D41"/>
    </sheetView>
  </sheetViews>
  <sheetFormatPr defaultColWidth="9.00390625" defaultRowHeight="13.5"/>
  <cols>
    <col min="1" max="1" width="12.75390625" style="1" customWidth="1"/>
    <col min="2" max="2" width="21.125" style="0" customWidth="1"/>
    <col min="3" max="3" width="7.875" style="1" customWidth="1"/>
    <col min="4" max="4" width="17.375" style="1" customWidth="1"/>
    <col min="5" max="5" width="12.875" style="1" customWidth="1"/>
    <col min="6" max="6" width="10.25390625" style="1" customWidth="1"/>
    <col min="7" max="7" width="11.25390625" style="1" customWidth="1"/>
  </cols>
  <sheetData>
    <row r="1" spans="1:7" ht="30" customHeight="1">
      <c r="A1" s="164" t="s">
        <v>437</v>
      </c>
      <c r="B1" s="165"/>
      <c r="C1" s="165"/>
      <c r="D1" s="165"/>
      <c r="E1" s="165"/>
      <c r="F1" s="165"/>
      <c r="G1" s="165"/>
    </row>
    <row r="2" spans="1:7" ht="26.25" customHeight="1">
      <c r="A2" s="8" t="s">
        <v>0</v>
      </c>
      <c r="B2" s="8" t="s">
        <v>1</v>
      </c>
      <c r="C2" s="8" t="s">
        <v>575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18" customHeight="1">
      <c r="A3" s="4" t="s">
        <v>110</v>
      </c>
      <c r="B3" s="3" t="s">
        <v>5</v>
      </c>
      <c r="C3" s="2">
        <v>6</v>
      </c>
      <c r="D3" s="2">
        <v>12</v>
      </c>
      <c r="E3" s="2" t="s">
        <v>254</v>
      </c>
      <c r="F3" s="2" t="s">
        <v>252</v>
      </c>
      <c r="G3" s="2" t="s">
        <v>253</v>
      </c>
    </row>
    <row r="4" spans="1:7" ht="18" customHeight="1">
      <c r="A4" s="4" t="s">
        <v>112</v>
      </c>
      <c r="B4" s="3" t="s">
        <v>9</v>
      </c>
      <c r="C4" s="2">
        <v>1</v>
      </c>
      <c r="D4" s="2">
        <v>10</v>
      </c>
      <c r="E4" s="2" t="s">
        <v>257</v>
      </c>
      <c r="F4" s="2" t="s">
        <v>255</v>
      </c>
      <c r="G4" s="2" t="s">
        <v>256</v>
      </c>
    </row>
    <row r="5" spans="1:7" ht="18" customHeight="1">
      <c r="A5" s="4" t="s">
        <v>116</v>
      </c>
      <c r="B5" s="3" t="s">
        <v>13</v>
      </c>
      <c r="C5" s="2">
        <v>2</v>
      </c>
      <c r="D5" s="2">
        <v>8</v>
      </c>
      <c r="E5" s="2" t="s">
        <v>260</v>
      </c>
      <c r="F5" s="2" t="s">
        <v>258</v>
      </c>
      <c r="G5" s="2" t="s">
        <v>259</v>
      </c>
    </row>
    <row r="6" spans="1:7" ht="18" customHeight="1">
      <c r="A6" s="4" t="s">
        <v>124</v>
      </c>
      <c r="B6" s="3" t="s">
        <v>120</v>
      </c>
      <c r="C6" s="2">
        <v>1</v>
      </c>
      <c r="D6" s="2">
        <v>30</v>
      </c>
      <c r="E6" s="2" t="s">
        <v>263</v>
      </c>
      <c r="F6" s="2" t="s">
        <v>261</v>
      </c>
      <c r="G6" s="2" t="s">
        <v>262</v>
      </c>
    </row>
    <row r="7" spans="1:7" ht="18" customHeight="1">
      <c r="A7" s="4" t="s">
        <v>264</v>
      </c>
      <c r="B7" s="3" t="s">
        <v>125</v>
      </c>
      <c r="C7" s="2">
        <v>1</v>
      </c>
      <c r="D7" s="2">
        <v>15</v>
      </c>
      <c r="E7" s="2" t="s">
        <v>267</v>
      </c>
      <c r="F7" s="2" t="s">
        <v>265</v>
      </c>
      <c r="G7" s="2" t="s">
        <v>266</v>
      </c>
    </row>
    <row r="8" spans="1:7" ht="18" customHeight="1">
      <c r="A8" s="5" t="s">
        <v>268</v>
      </c>
      <c r="B8" s="3" t="s">
        <v>30</v>
      </c>
      <c r="C8" s="2">
        <v>4</v>
      </c>
      <c r="D8" s="2">
        <v>23</v>
      </c>
      <c r="E8" s="2" t="s">
        <v>271</v>
      </c>
      <c r="F8" s="2" t="s">
        <v>269</v>
      </c>
      <c r="G8" s="2" t="s">
        <v>270</v>
      </c>
    </row>
    <row r="9" spans="1:7" ht="18" customHeight="1">
      <c r="A9" s="4" t="s">
        <v>130</v>
      </c>
      <c r="B9" s="3" t="s">
        <v>33</v>
      </c>
      <c r="C9" s="2">
        <v>3</v>
      </c>
      <c r="D9" s="2">
        <v>7</v>
      </c>
      <c r="E9" s="2" t="s">
        <v>273</v>
      </c>
      <c r="F9" s="2" t="s">
        <v>272</v>
      </c>
      <c r="G9" s="2" t="s">
        <v>256</v>
      </c>
    </row>
    <row r="10" spans="1:7" ht="18" customHeight="1">
      <c r="A10" s="4" t="s">
        <v>132</v>
      </c>
      <c r="B10" s="3" t="s">
        <v>35</v>
      </c>
      <c r="C10" s="2">
        <v>1</v>
      </c>
      <c r="D10" s="2">
        <v>3</v>
      </c>
      <c r="E10" s="2" t="s">
        <v>275</v>
      </c>
      <c r="F10" s="2" t="s">
        <v>265</v>
      </c>
      <c r="G10" s="2" t="s">
        <v>274</v>
      </c>
    </row>
    <row r="11" spans="1:7" ht="18" customHeight="1">
      <c r="A11" s="4" t="s">
        <v>136</v>
      </c>
      <c r="B11" s="3" t="s">
        <v>39</v>
      </c>
      <c r="C11" s="2">
        <v>1</v>
      </c>
      <c r="D11" s="2">
        <v>43</v>
      </c>
      <c r="E11" s="2" t="s">
        <v>277</v>
      </c>
      <c r="F11" s="2" t="s">
        <v>265</v>
      </c>
      <c r="G11" s="2" t="s">
        <v>276</v>
      </c>
    </row>
    <row r="12" spans="1:7" ht="18" customHeight="1">
      <c r="A12" s="4" t="s">
        <v>138</v>
      </c>
      <c r="B12" s="3" t="s">
        <v>43</v>
      </c>
      <c r="C12" s="2">
        <v>1</v>
      </c>
      <c r="D12" s="2">
        <v>21</v>
      </c>
      <c r="E12" s="2" t="s">
        <v>280</v>
      </c>
      <c r="F12" s="2" t="s">
        <v>278</v>
      </c>
      <c r="G12" s="2" t="s">
        <v>279</v>
      </c>
    </row>
    <row r="13" spans="1:7" ht="18" customHeight="1">
      <c r="A13" s="4" t="s">
        <v>141</v>
      </c>
      <c r="B13" s="3" t="s">
        <v>46</v>
      </c>
      <c r="C13" s="2">
        <v>1</v>
      </c>
      <c r="D13" s="2">
        <v>15</v>
      </c>
      <c r="E13" s="2" t="s">
        <v>282</v>
      </c>
      <c r="F13" s="2" t="s">
        <v>265</v>
      </c>
      <c r="G13" s="2" t="s">
        <v>281</v>
      </c>
    </row>
    <row r="14" spans="1:7" ht="18" customHeight="1">
      <c r="A14" s="4" t="s">
        <v>143</v>
      </c>
      <c r="B14" s="3" t="s">
        <v>144</v>
      </c>
      <c r="C14" s="2">
        <v>1</v>
      </c>
      <c r="D14" s="2">
        <v>15</v>
      </c>
      <c r="E14" s="2" t="s">
        <v>285</v>
      </c>
      <c r="F14" s="2" t="s">
        <v>283</v>
      </c>
      <c r="G14" s="2" t="s">
        <v>284</v>
      </c>
    </row>
    <row r="15" spans="1:7" ht="18" customHeight="1">
      <c r="A15" s="4" t="s">
        <v>146</v>
      </c>
      <c r="B15" s="3" t="s">
        <v>50</v>
      </c>
      <c r="C15" s="2">
        <v>1</v>
      </c>
      <c r="D15" s="2">
        <v>5</v>
      </c>
      <c r="E15" s="2" t="s">
        <v>287</v>
      </c>
      <c r="F15" s="2" t="s">
        <v>286</v>
      </c>
      <c r="G15" s="2" t="s">
        <v>259</v>
      </c>
    </row>
    <row r="16" spans="1:7" ht="18" customHeight="1">
      <c r="A16" s="4" t="s">
        <v>148</v>
      </c>
      <c r="B16" s="3" t="s">
        <v>53</v>
      </c>
      <c r="C16" s="2" t="s">
        <v>576</v>
      </c>
      <c r="D16" s="2">
        <v>13</v>
      </c>
      <c r="E16" s="2" t="s">
        <v>290</v>
      </c>
      <c r="F16" s="2" t="s">
        <v>288</v>
      </c>
      <c r="G16" s="2" t="s">
        <v>289</v>
      </c>
    </row>
    <row r="17" spans="1:7" ht="18" customHeight="1">
      <c r="A17" s="4" t="s">
        <v>150</v>
      </c>
      <c r="B17" s="3" t="s">
        <v>57</v>
      </c>
      <c r="C17" s="2" t="s">
        <v>576</v>
      </c>
      <c r="D17" s="2">
        <v>5</v>
      </c>
      <c r="E17" s="2" t="s">
        <v>293</v>
      </c>
      <c r="F17" s="2" t="s">
        <v>291</v>
      </c>
      <c r="G17" s="2" t="s">
        <v>292</v>
      </c>
    </row>
    <row r="18" spans="1:7" ht="18" customHeight="1">
      <c r="A18" s="4" t="s">
        <v>154</v>
      </c>
      <c r="B18" s="3" t="s">
        <v>60</v>
      </c>
      <c r="C18" s="2">
        <v>3</v>
      </c>
      <c r="D18" s="2">
        <v>14</v>
      </c>
      <c r="E18" s="2" t="s">
        <v>295</v>
      </c>
      <c r="F18" s="2" t="s">
        <v>286</v>
      </c>
      <c r="G18" s="2" t="s">
        <v>294</v>
      </c>
    </row>
    <row r="19" spans="1:7" ht="18" customHeight="1">
      <c r="A19" s="4" t="s">
        <v>156</v>
      </c>
      <c r="B19" s="3" t="s">
        <v>63</v>
      </c>
      <c r="C19" s="2">
        <v>2</v>
      </c>
      <c r="D19" s="2">
        <v>20</v>
      </c>
      <c r="E19" s="2" t="s">
        <v>297</v>
      </c>
      <c r="F19" s="2" t="s">
        <v>296</v>
      </c>
      <c r="G19" s="2" t="s">
        <v>253</v>
      </c>
    </row>
    <row r="20" spans="1:7" ht="18" customHeight="1">
      <c r="A20" s="4" t="s">
        <v>158</v>
      </c>
      <c r="B20" s="3" t="s">
        <v>67</v>
      </c>
      <c r="C20" s="2" t="s">
        <v>576</v>
      </c>
      <c r="D20" s="2">
        <v>14</v>
      </c>
      <c r="E20" s="2" t="s">
        <v>300</v>
      </c>
      <c r="F20" s="2" t="s">
        <v>298</v>
      </c>
      <c r="G20" s="2" t="s">
        <v>299</v>
      </c>
    </row>
    <row r="21" spans="1:7" ht="18" customHeight="1">
      <c r="A21" s="4" t="s">
        <v>160</v>
      </c>
      <c r="B21" s="3" t="s">
        <v>70</v>
      </c>
      <c r="C21" s="2">
        <v>1</v>
      </c>
      <c r="D21" s="2">
        <v>7</v>
      </c>
      <c r="E21" s="2" t="s">
        <v>303</v>
      </c>
      <c r="F21" s="2" t="s">
        <v>301</v>
      </c>
      <c r="G21" s="2" t="s">
        <v>302</v>
      </c>
    </row>
    <row r="22" spans="1:7" ht="18" customHeight="1">
      <c r="A22" s="4" t="s">
        <v>162</v>
      </c>
      <c r="B22" s="3" t="s">
        <v>74</v>
      </c>
      <c r="C22" s="2">
        <v>1</v>
      </c>
      <c r="D22" s="2">
        <v>10</v>
      </c>
      <c r="E22" s="2" t="s">
        <v>304</v>
      </c>
      <c r="F22" s="2" t="s">
        <v>266</v>
      </c>
      <c r="G22" s="2" t="s">
        <v>270</v>
      </c>
    </row>
    <row r="23" spans="1:7" ht="18" customHeight="1">
      <c r="A23" s="4" t="s">
        <v>165</v>
      </c>
      <c r="B23" s="3" t="s">
        <v>77</v>
      </c>
      <c r="C23" s="2">
        <v>3</v>
      </c>
      <c r="D23" s="2">
        <v>15</v>
      </c>
      <c r="E23" s="2" t="s">
        <v>305</v>
      </c>
      <c r="F23" s="2" t="s">
        <v>301</v>
      </c>
      <c r="G23" s="2" t="s">
        <v>256</v>
      </c>
    </row>
    <row r="24" spans="1:7" ht="18" customHeight="1">
      <c r="A24" s="4" t="s">
        <v>167</v>
      </c>
      <c r="B24" s="3" t="s">
        <v>80</v>
      </c>
      <c r="C24" s="2">
        <v>1</v>
      </c>
      <c r="D24" s="2">
        <v>15</v>
      </c>
      <c r="E24" s="2" t="s">
        <v>307</v>
      </c>
      <c r="F24" s="2" t="s">
        <v>306</v>
      </c>
      <c r="G24" s="2" t="s">
        <v>286</v>
      </c>
    </row>
    <row r="25" spans="1:7" ht="18" customHeight="1">
      <c r="A25" s="4" t="s">
        <v>169</v>
      </c>
      <c r="B25" s="3" t="s">
        <v>92</v>
      </c>
      <c r="C25" s="2">
        <v>1</v>
      </c>
      <c r="D25" s="2">
        <v>25</v>
      </c>
      <c r="E25" s="2" t="s">
        <v>309</v>
      </c>
      <c r="F25" s="2" t="s">
        <v>278</v>
      </c>
      <c r="G25" s="2" t="s">
        <v>308</v>
      </c>
    </row>
    <row r="26" spans="1:7" ht="18" customHeight="1">
      <c r="A26" s="4" t="s">
        <v>171</v>
      </c>
      <c r="B26" s="3" t="s">
        <v>172</v>
      </c>
      <c r="C26" s="2">
        <v>1</v>
      </c>
      <c r="D26" s="2">
        <v>15</v>
      </c>
      <c r="E26" s="2" t="s">
        <v>311</v>
      </c>
      <c r="F26" s="2" t="s">
        <v>288</v>
      </c>
      <c r="G26" s="2" t="s">
        <v>310</v>
      </c>
    </row>
    <row r="27" spans="1:7" ht="18" customHeight="1">
      <c r="A27" s="4" t="s">
        <v>312</v>
      </c>
      <c r="B27" s="3" t="s">
        <v>313</v>
      </c>
      <c r="C27" s="2" t="s">
        <v>576</v>
      </c>
      <c r="D27" s="2">
        <v>50</v>
      </c>
      <c r="E27" s="2" t="s">
        <v>315</v>
      </c>
      <c r="F27" s="2" t="s">
        <v>314</v>
      </c>
      <c r="G27" s="2" t="s">
        <v>292</v>
      </c>
    </row>
    <row r="28" spans="1:7" ht="18" customHeight="1">
      <c r="A28" s="4" t="s">
        <v>175</v>
      </c>
      <c r="B28" s="3" t="s">
        <v>39</v>
      </c>
      <c r="C28" s="2" t="s">
        <v>576</v>
      </c>
      <c r="D28" s="2">
        <v>25</v>
      </c>
      <c r="E28" s="2" t="s">
        <v>316</v>
      </c>
      <c r="F28" s="2" t="s">
        <v>261</v>
      </c>
      <c r="G28" s="2" t="s">
        <v>292</v>
      </c>
    </row>
    <row r="29" spans="1:7" ht="18" customHeight="1">
      <c r="A29" s="4" t="s">
        <v>177</v>
      </c>
      <c r="B29" s="3" t="s">
        <v>77</v>
      </c>
      <c r="C29" s="2">
        <v>5</v>
      </c>
      <c r="D29" s="2">
        <v>14</v>
      </c>
      <c r="E29" s="2" t="s">
        <v>318</v>
      </c>
      <c r="F29" s="2" t="s">
        <v>317</v>
      </c>
      <c r="G29" s="2" t="s">
        <v>253</v>
      </c>
    </row>
    <row r="30" spans="1:7" ht="18" customHeight="1">
      <c r="A30" s="4" t="s">
        <v>180</v>
      </c>
      <c r="B30" s="3" t="s">
        <v>53</v>
      </c>
      <c r="C30" s="2" t="s">
        <v>576</v>
      </c>
      <c r="D30" s="2">
        <v>10</v>
      </c>
      <c r="E30" s="2" t="s">
        <v>321</v>
      </c>
      <c r="F30" s="2" t="s">
        <v>319</v>
      </c>
      <c r="G30" s="2" t="s">
        <v>320</v>
      </c>
    </row>
    <row r="31" spans="1:7" ht="18" customHeight="1">
      <c r="A31" s="4" t="s">
        <v>182</v>
      </c>
      <c r="B31" s="3" t="s">
        <v>92</v>
      </c>
      <c r="C31" s="2">
        <v>2</v>
      </c>
      <c r="D31" s="2">
        <v>16</v>
      </c>
      <c r="E31" s="2" t="s">
        <v>323</v>
      </c>
      <c r="F31" s="2" t="s">
        <v>258</v>
      </c>
      <c r="G31" s="2" t="s">
        <v>322</v>
      </c>
    </row>
    <row r="32" spans="1:7" ht="18" customHeight="1">
      <c r="A32" s="4" t="s">
        <v>324</v>
      </c>
      <c r="B32" s="3" t="s">
        <v>16</v>
      </c>
      <c r="C32" s="2">
        <v>1</v>
      </c>
      <c r="D32" s="2">
        <v>20</v>
      </c>
      <c r="E32" s="2" t="s">
        <v>327</v>
      </c>
      <c r="F32" s="2" t="s">
        <v>325</v>
      </c>
      <c r="G32" s="2" t="s">
        <v>326</v>
      </c>
    </row>
    <row r="33" spans="1:7" ht="18" customHeight="1">
      <c r="A33" s="4" t="s">
        <v>328</v>
      </c>
      <c r="B33" s="3" t="s">
        <v>27</v>
      </c>
      <c r="C33" s="2">
        <v>1</v>
      </c>
      <c r="D33" s="2">
        <v>15</v>
      </c>
      <c r="E33" s="2" t="s">
        <v>330</v>
      </c>
      <c r="F33" s="2" t="s">
        <v>329</v>
      </c>
      <c r="G33" s="2" t="s">
        <v>262</v>
      </c>
    </row>
    <row r="34" spans="1:7" ht="18" customHeight="1">
      <c r="A34" s="4" t="s">
        <v>331</v>
      </c>
      <c r="B34" s="3" t="s">
        <v>102</v>
      </c>
      <c r="C34" s="2">
        <v>3</v>
      </c>
      <c r="D34" s="2">
        <v>5</v>
      </c>
      <c r="E34" s="2" t="s">
        <v>332</v>
      </c>
      <c r="F34" s="2" t="s">
        <v>291</v>
      </c>
      <c r="G34" s="2" t="s">
        <v>294</v>
      </c>
    </row>
    <row r="35" spans="1:7" ht="18" customHeight="1">
      <c r="A35" s="4" t="s">
        <v>333</v>
      </c>
      <c r="B35" s="3" t="s">
        <v>187</v>
      </c>
      <c r="C35" s="2" t="s">
        <v>576</v>
      </c>
      <c r="D35" s="2">
        <v>15</v>
      </c>
      <c r="E35" s="2" t="s">
        <v>334</v>
      </c>
      <c r="F35" s="2" t="s">
        <v>274</v>
      </c>
      <c r="G35" s="2" t="s">
        <v>292</v>
      </c>
    </row>
    <row r="36" spans="1:7" ht="18" customHeight="1">
      <c r="A36" s="4" t="s">
        <v>335</v>
      </c>
      <c r="B36" s="3" t="s">
        <v>336</v>
      </c>
      <c r="C36" s="2" t="s">
        <v>576</v>
      </c>
      <c r="D36" s="2">
        <v>15</v>
      </c>
      <c r="E36" s="2" t="s">
        <v>339</v>
      </c>
      <c r="F36" s="2" t="s">
        <v>337</v>
      </c>
      <c r="G36" s="2" t="s">
        <v>338</v>
      </c>
    </row>
    <row r="37" spans="1:7" ht="18" customHeight="1">
      <c r="A37" s="4" t="s">
        <v>340</v>
      </c>
      <c r="B37" s="3" t="s">
        <v>341</v>
      </c>
      <c r="C37" s="2" t="s">
        <v>576</v>
      </c>
      <c r="D37" s="2">
        <v>15</v>
      </c>
      <c r="E37" s="2" t="s">
        <v>344</v>
      </c>
      <c r="F37" s="2" t="s">
        <v>342</v>
      </c>
      <c r="G37" s="2" t="s">
        <v>343</v>
      </c>
    </row>
    <row r="38" spans="1:7" ht="18" customHeight="1">
      <c r="A38" s="4" t="s">
        <v>345</v>
      </c>
      <c r="B38" s="3" t="s">
        <v>346</v>
      </c>
      <c r="C38" s="2" t="s">
        <v>576</v>
      </c>
      <c r="D38" s="2">
        <v>15</v>
      </c>
      <c r="E38" s="2" t="s">
        <v>347</v>
      </c>
      <c r="F38" s="2" t="s">
        <v>342</v>
      </c>
      <c r="G38" s="2" t="s">
        <v>292</v>
      </c>
    </row>
    <row r="39" spans="1:7" ht="18" customHeight="1">
      <c r="A39" s="4" t="s">
        <v>348</v>
      </c>
      <c r="B39" s="3" t="s">
        <v>349</v>
      </c>
      <c r="C39" s="2" t="s">
        <v>576</v>
      </c>
      <c r="D39" s="2">
        <v>40</v>
      </c>
      <c r="E39" s="2" t="s">
        <v>351</v>
      </c>
      <c r="F39" s="2" t="s">
        <v>288</v>
      </c>
      <c r="G39" s="2" t="s">
        <v>350</v>
      </c>
    </row>
    <row r="40" spans="1:7" ht="18" customHeight="1">
      <c r="A40" s="4" t="s">
        <v>352</v>
      </c>
      <c r="B40" s="3" t="s">
        <v>353</v>
      </c>
      <c r="C40" s="2" t="s">
        <v>576</v>
      </c>
      <c r="D40" s="2">
        <v>15</v>
      </c>
      <c r="E40" s="2" t="s">
        <v>355</v>
      </c>
      <c r="F40" s="2" t="s">
        <v>283</v>
      </c>
      <c r="G40" s="2" t="s">
        <v>354</v>
      </c>
    </row>
    <row r="41" spans="1:7" ht="25.5" customHeight="1">
      <c r="A41" s="9" t="s">
        <v>108</v>
      </c>
      <c r="B41" s="9" t="s">
        <v>585</v>
      </c>
      <c r="C41" s="9"/>
      <c r="D41" s="9" t="s">
        <v>587</v>
      </c>
      <c r="E41" s="2" t="s">
        <v>109</v>
      </c>
      <c r="F41" s="9" t="s">
        <v>109</v>
      </c>
      <c r="G41" s="2" t="s">
        <v>109</v>
      </c>
    </row>
  </sheetData>
  <sheetProtection/>
  <mergeCells count="1">
    <mergeCell ref="A1:G1"/>
  </mergeCells>
  <printOptions/>
  <pageMargins left="0.54" right="0.48" top="0.49" bottom="0.41" header="0.33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0">
      <selection activeCell="F52" sqref="F52"/>
    </sheetView>
  </sheetViews>
  <sheetFormatPr defaultColWidth="9.00390625" defaultRowHeight="13.5"/>
  <cols>
    <col min="1" max="1" width="10.625" style="1" customWidth="1"/>
    <col min="2" max="2" width="20.125" style="6" customWidth="1"/>
    <col min="3" max="3" width="9.625" style="1" customWidth="1"/>
    <col min="4" max="4" width="16.25390625" style="1" customWidth="1"/>
    <col min="5" max="5" width="12.75390625" style="1" customWidth="1"/>
    <col min="6" max="6" width="10.875" style="1" customWidth="1"/>
    <col min="7" max="7" width="11.125" style="1" customWidth="1"/>
  </cols>
  <sheetData>
    <row r="1" spans="1:7" ht="26.25" customHeight="1">
      <c r="A1" s="164" t="s">
        <v>438</v>
      </c>
      <c r="B1" s="164"/>
      <c r="C1" s="164"/>
      <c r="D1" s="164"/>
      <c r="E1" s="164"/>
      <c r="F1" s="164"/>
      <c r="G1" s="164"/>
    </row>
    <row r="2" spans="1:7" ht="25.5" customHeight="1">
      <c r="A2" s="8" t="s">
        <v>0</v>
      </c>
      <c r="B2" s="8" t="s">
        <v>1</v>
      </c>
      <c r="C2" s="8" t="s">
        <v>577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15" customHeight="1">
      <c r="A3" s="2">
        <v>101</v>
      </c>
      <c r="B3" s="7" t="s">
        <v>102</v>
      </c>
      <c r="C3" s="2">
        <v>3</v>
      </c>
      <c r="D3" s="2">
        <v>27</v>
      </c>
      <c r="E3" s="2" t="s">
        <v>357</v>
      </c>
      <c r="F3" s="2" t="s">
        <v>356</v>
      </c>
      <c r="G3" s="2" t="s">
        <v>281</v>
      </c>
    </row>
    <row r="4" spans="1:7" ht="15" customHeight="1">
      <c r="A4" s="2">
        <v>102</v>
      </c>
      <c r="B4" s="7" t="s">
        <v>187</v>
      </c>
      <c r="C4" s="2">
        <v>1</v>
      </c>
      <c r="D4" s="2">
        <v>40</v>
      </c>
      <c r="E4" s="2" t="s">
        <v>359</v>
      </c>
      <c r="F4" s="2" t="s">
        <v>358</v>
      </c>
      <c r="G4" s="2" t="s">
        <v>279</v>
      </c>
    </row>
    <row r="5" spans="1:7" ht="15" customHeight="1">
      <c r="A5" s="2">
        <v>103</v>
      </c>
      <c r="B5" s="7" t="s">
        <v>5</v>
      </c>
      <c r="C5" s="2" t="s">
        <v>578</v>
      </c>
      <c r="D5" s="2">
        <v>11</v>
      </c>
      <c r="E5" s="2" t="s">
        <v>361</v>
      </c>
      <c r="F5" s="2" t="s">
        <v>360</v>
      </c>
      <c r="G5" s="2" t="s">
        <v>281</v>
      </c>
    </row>
    <row r="6" spans="1:7" ht="15" customHeight="1">
      <c r="A6" s="2">
        <v>104</v>
      </c>
      <c r="B6" s="7" t="s">
        <v>9</v>
      </c>
      <c r="C6" s="2">
        <v>1</v>
      </c>
      <c r="D6" s="2">
        <v>16</v>
      </c>
      <c r="E6" s="2" t="s">
        <v>362</v>
      </c>
      <c r="F6" s="2" t="s">
        <v>298</v>
      </c>
      <c r="G6" s="2" t="s">
        <v>279</v>
      </c>
    </row>
    <row r="7" spans="1:7" ht="15" customHeight="1">
      <c r="A7" s="2">
        <v>105</v>
      </c>
      <c r="B7" s="7" t="s">
        <v>13</v>
      </c>
      <c r="C7" s="2" t="s">
        <v>578</v>
      </c>
      <c r="D7" s="2">
        <v>15</v>
      </c>
      <c r="E7" s="2" t="s">
        <v>364</v>
      </c>
      <c r="F7" s="2" t="s">
        <v>363</v>
      </c>
      <c r="G7" s="2" t="s">
        <v>284</v>
      </c>
    </row>
    <row r="8" spans="1:7" ht="15" customHeight="1">
      <c r="A8" s="2">
        <v>106</v>
      </c>
      <c r="B8" s="7" t="s">
        <v>16</v>
      </c>
      <c r="C8" s="2">
        <v>1</v>
      </c>
      <c r="D8" s="2">
        <v>47</v>
      </c>
      <c r="E8" s="2" t="s">
        <v>366</v>
      </c>
      <c r="F8" s="2" t="s">
        <v>365</v>
      </c>
      <c r="G8" s="2" t="s">
        <v>360</v>
      </c>
    </row>
    <row r="9" spans="1:7" ht="15" customHeight="1">
      <c r="A9" s="2">
        <v>107</v>
      </c>
      <c r="B9" s="7" t="s">
        <v>120</v>
      </c>
      <c r="C9" s="2">
        <v>1</v>
      </c>
      <c r="D9" s="2">
        <v>53</v>
      </c>
      <c r="E9" s="2" t="s">
        <v>367</v>
      </c>
      <c r="F9" s="2" t="s">
        <v>283</v>
      </c>
      <c r="G9" s="2" t="s">
        <v>281</v>
      </c>
    </row>
    <row r="10" spans="1:7" ht="15" customHeight="1">
      <c r="A10" s="2">
        <v>108</v>
      </c>
      <c r="B10" s="7" t="s">
        <v>125</v>
      </c>
      <c r="C10" s="2">
        <v>1</v>
      </c>
      <c r="D10" s="2">
        <v>25</v>
      </c>
      <c r="E10" s="2" t="s">
        <v>369</v>
      </c>
      <c r="F10" s="2" t="s">
        <v>368</v>
      </c>
      <c r="G10" s="2" t="s">
        <v>308</v>
      </c>
    </row>
    <row r="11" spans="1:7" ht="15" customHeight="1">
      <c r="A11" s="2">
        <v>109</v>
      </c>
      <c r="B11" s="7" t="s">
        <v>199</v>
      </c>
      <c r="C11" s="2">
        <v>1</v>
      </c>
      <c r="D11" s="2">
        <v>22</v>
      </c>
      <c r="E11" s="2" t="s">
        <v>371</v>
      </c>
      <c r="F11" s="2" t="s">
        <v>252</v>
      </c>
      <c r="G11" s="2" t="s">
        <v>370</v>
      </c>
    </row>
    <row r="12" spans="1:7" ht="15" customHeight="1">
      <c r="A12" s="2">
        <v>110</v>
      </c>
      <c r="B12" s="7" t="s">
        <v>20</v>
      </c>
      <c r="C12" s="2">
        <v>4</v>
      </c>
      <c r="D12" s="2">
        <v>37</v>
      </c>
      <c r="E12" s="2" t="s">
        <v>373</v>
      </c>
      <c r="F12" s="2" t="s">
        <v>302</v>
      </c>
      <c r="G12" s="2" t="s">
        <v>372</v>
      </c>
    </row>
    <row r="13" spans="1:7" ht="15" customHeight="1">
      <c r="A13" s="2">
        <v>111</v>
      </c>
      <c r="B13" s="7" t="s">
        <v>23</v>
      </c>
      <c r="C13" s="2" t="s">
        <v>578</v>
      </c>
      <c r="D13" s="2">
        <v>14</v>
      </c>
      <c r="E13" s="2" t="s">
        <v>375</v>
      </c>
      <c r="F13" s="2" t="s">
        <v>374</v>
      </c>
      <c r="G13" s="2" t="s">
        <v>281</v>
      </c>
    </row>
    <row r="14" spans="1:7" ht="15" customHeight="1">
      <c r="A14" s="2">
        <v>112</v>
      </c>
      <c r="B14" s="7" t="s">
        <v>27</v>
      </c>
      <c r="C14" s="2">
        <v>2</v>
      </c>
      <c r="D14" s="2">
        <v>18</v>
      </c>
      <c r="E14" s="2" t="s">
        <v>377</v>
      </c>
      <c r="F14" s="2" t="s">
        <v>376</v>
      </c>
      <c r="G14" s="2" t="s">
        <v>372</v>
      </c>
    </row>
    <row r="15" spans="1:7" ht="15" customHeight="1">
      <c r="A15" s="2">
        <v>113</v>
      </c>
      <c r="B15" s="7" t="s">
        <v>204</v>
      </c>
      <c r="C15" s="2">
        <v>5</v>
      </c>
      <c r="D15" s="2">
        <v>24</v>
      </c>
      <c r="E15" s="2" t="s">
        <v>378</v>
      </c>
      <c r="F15" s="2" t="s">
        <v>342</v>
      </c>
      <c r="G15" s="2" t="s">
        <v>281</v>
      </c>
    </row>
    <row r="16" spans="1:7" ht="15" customHeight="1">
      <c r="A16" s="2">
        <v>114</v>
      </c>
      <c r="B16" s="7" t="s">
        <v>30</v>
      </c>
      <c r="C16" s="2">
        <v>3</v>
      </c>
      <c r="D16" s="2">
        <v>43</v>
      </c>
      <c r="E16" s="2" t="s">
        <v>379</v>
      </c>
      <c r="F16" s="2" t="s">
        <v>298</v>
      </c>
      <c r="G16" s="2" t="s">
        <v>281</v>
      </c>
    </row>
    <row r="17" spans="1:7" ht="15" customHeight="1">
      <c r="A17" s="2">
        <v>115</v>
      </c>
      <c r="B17" s="7" t="s">
        <v>33</v>
      </c>
      <c r="C17" s="2">
        <v>3</v>
      </c>
      <c r="D17" s="2">
        <v>12</v>
      </c>
      <c r="E17" s="2" t="s">
        <v>382</v>
      </c>
      <c r="F17" s="2" t="s">
        <v>380</v>
      </c>
      <c r="G17" s="2" t="s">
        <v>381</v>
      </c>
    </row>
    <row r="18" spans="1:7" ht="15" customHeight="1">
      <c r="A18" s="2">
        <v>116</v>
      </c>
      <c r="B18" s="7" t="s">
        <v>35</v>
      </c>
      <c r="C18" s="2">
        <v>1</v>
      </c>
      <c r="D18" s="2">
        <v>12</v>
      </c>
      <c r="E18" s="2" t="s">
        <v>383</v>
      </c>
      <c r="F18" s="2" t="s">
        <v>272</v>
      </c>
      <c r="G18" s="2" t="s">
        <v>381</v>
      </c>
    </row>
    <row r="19" spans="1:7" ht="15" customHeight="1">
      <c r="A19" s="2">
        <v>117</v>
      </c>
      <c r="B19" s="7" t="s">
        <v>39</v>
      </c>
      <c r="C19" s="2">
        <v>1</v>
      </c>
      <c r="D19" s="2">
        <v>43</v>
      </c>
      <c r="E19" s="2" t="s">
        <v>385</v>
      </c>
      <c r="F19" s="2" t="s">
        <v>306</v>
      </c>
      <c r="G19" s="2" t="s">
        <v>384</v>
      </c>
    </row>
    <row r="20" spans="1:7" ht="15" customHeight="1">
      <c r="A20" s="2">
        <v>118</v>
      </c>
      <c r="B20" s="7" t="s">
        <v>43</v>
      </c>
      <c r="C20" s="2">
        <v>1</v>
      </c>
      <c r="D20" s="2">
        <v>15</v>
      </c>
      <c r="E20" s="2" t="s">
        <v>387</v>
      </c>
      <c r="F20" s="2" t="s">
        <v>272</v>
      </c>
      <c r="G20" s="2" t="s">
        <v>386</v>
      </c>
    </row>
    <row r="21" spans="1:7" ht="15" customHeight="1">
      <c r="A21" s="2">
        <v>119</v>
      </c>
      <c r="B21" s="7" t="s">
        <v>46</v>
      </c>
      <c r="C21" s="2">
        <v>1</v>
      </c>
      <c r="D21" s="2">
        <v>17</v>
      </c>
      <c r="E21" s="2" t="s">
        <v>389</v>
      </c>
      <c r="F21" s="2" t="s">
        <v>388</v>
      </c>
      <c r="G21" s="2" t="s">
        <v>370</v>
      </c>
    </row>
    <row r="22" spans="1:7" ht="15" customHeight="1">
      <c r="A22" s="2">
        <v>120</v>
      </c>
      <c r="B22" s="7" t="s">
        <v>144</v>
      </c>
      <c r="C22" s="2">
        <v>1</v>
      </c>
      <c r="D22" s="2">
        <v>19</v>
      </c>
      <c r="E22" s="2" t="s">
        <v>390</v>
      </c>
      <c r="F22" s="2" t="s">
        <v>337</v>
      </c>
      <c r="G22" s="2" t="s">
        <v>276</v>
      </c>
    </row>
    <row r="23" spans="1:7" ht="15" customHeight="1">
      <c r="A23" s="2">
        <v>121</v>
      </c>
      <c r="B23" s="7" t="s">
        <v>50</v>
      </c>
      <c r="C23" s="2">
        <v>2</v>
      </c>
      <c r="D23" s="2">
        <v>7</v>
      </c>
      <c r="E23" s="2" t="s">
        <v>392</v>
      </c>
      <c r="F23" s="2" t="s">
        <v>391</v>
      </c>
      <c r="G23" s="2" t="s">
        <v>372</v>
      </c>
    </row>
    <row r="24" spans="1:7" ht="15" customHeight="1">
      <c r="A24" s="2">
        <v>122</v>
      </c>
      <c r="B24" s="7" t="s">
        <v>53</v>
      </c>
      <c r="C24" s="2" t="s">
        <v>578</v>
      </c>
      <c r="D24" s="2">
        <v>7</v>
      </c>
      <c r="E24" s="2" t="s">
        <v>393</v>
      </c>
      <c r="F24" s="2" t="s">
        <v>302</v>
      </c>
      <c r="G24" s="2" t="s">
        <v>259</v>
      </c>
    </row>
    <row r="25" spans="1:7" ht="15" customHeight="1">
      <c r="A25" s="2">
        <v>123</v>
      </c>
      <c r="B25" s="7" t="s">
        <v>57</v>
      </c>
      <c r="C25" s="2" t="s">
        <v>578</v>
      </c>
      <c r="D25" s="2">
        <v>6</v>
      </c>
      <c r="E25" s="2" t="s">
        <v>394</v>
      </c>
      <c r="F25" s="2" t="s">
        <v>326</v>
      </c>
      <c r="G25" s="2" t="s">
        <v>372</v>
      </c>
    </row>
    <row r="26" spans="1:7" ht="15" customHeight="1">
      <c r="A26" s="2">
        <v>124</v>
      </c>
      <c r="B26" s="7" t="s">
        <v>60</v>
      </c>
      <c r="C26" s="2">
        <v>2</v>
      </c>
      <c r="D26" s="2">
        <v>10</v>
      </c>
      <c r="E26" s="2" t="s">
        <v>395</v>
      </c>
      <c r="F26" s="2" t="s">
        <v>298</v>
      </c>
      <c r="G26" s="2" t="s">
        <v>372</v>
      </c>
    </row>
    <row r="27" spans="1:7" ht="15" customHeight="1">
      <c r="A27" s="2">
        <v>127</v>
      </c>
      <c r="B27" s="7" t="s">
        <v>63</v>
      </c>
      <c r="C27" s="2">
        <v>1</v>
      </c>
      <c r="D27" s="2">
        <v>11</v>
      </c>
      <c r="E27" s="2" t="s">
        <v>396</v>
      </c>
      <c r="F27" s="2" t="s">
        <v>319</v>
      </c>
      <c r="G27" s="2" t="s">
        <v>381</v>
      </c>
    </row>
    <row r="28" spans="1:7" ht="15" customHeight="1">
      <c r="A28" s="2">
        <v>128</v>
      </c>
      <c r="B28" s="7" t="s">
        <v>67</v>
      </c>
      <c r="C28" s="2" t="s">
        <v>578</v>
      </c>
      <c r="D28" s="2">
        <v>7</v>
      </c>
      <c r="E28" s="2" t="s">
        <v>397</v>
      </c>
      <c r="F28" s="2" t="s">
        <v>384</v>
      </c>
      <c r="G28" s="2" t="s">
        <v>381</v>
      </c>
    </row>
    <row r="29" spans="1:7" ht="15" customHeight="1">
      <c r="A29" s="2">
        <v>129</v>
      </c>
      <c r="B29" s="7" t="s">
        <v>70</v>
      </c>
      <c r="C29" s="2">
        <v>1</v>
      </c>
      <c r="D29" s="2">
        <v>11</v>
      </c>
      <c r="E29" s="2" t="s">
        <v>399</v>
      </c>
      <c r="F29" s="2" t="s">
        <v>398</v>
      </c>
      <c r="G29" s="2" t="s">
        <v>276</v>
      </c>
    </row>
    <row r="30" spans="1:7" ht="15" customHeight="1">
      <c r="A30" s="2">
        <v>130</v>
      </c>
      <c r="B30" s="7" t="s">
        <v>74</v>
      </c>
      <c r="C30" s="2">
        <v>2</v>
      </c>
      <c r="D30" s="2">
        <v>13</v>
      </c>
      <c r="E30" s="2" t="s">
        <v>400</v>
      </c>
      <c r="F30" s="2" t="s">
        <v>360</v>
      </c>
      <c r="G30" s="2" t="s">
        <v>372</v>
      </c>
    </row>
    <row r="31" spans="1:7" ht="15" customHeight="1">
      <c r="A31" s="2">
        <v>131</v>
      </c>
      <c r="B31" s="7" t="s">
        <v>77</v>
      </c>
      <c r="C31" s="2">
        <v>2</v>
      </c>
      <c r="D31" s="2">
        <v>12</v>
      </c>
      <c r="E31" s="2" t="s">
        <v>401</v>
      </c>
      <c r="F31" s="2" t="s">
        <v>376</v>
      </c>
      <c r="G31" s="2" t="s">
        <v>372</v>
      </c>
    </row>
    <row r="32" spans="1:7" ht="15" customHeight="1">
      <c r="A32" s="2">
        <v>132</v>
      </c>
      <c r="B32" s="7" t="s">
        <v>80</v>
      </c>
      <c r="C32" s="2">
        <v>1</v>
      </c>
      <c r="D32" s="2">
        <v>15</v>
      </c>
      <c r="E32" s="2" t="s">
        <v>403</v>
      </c>
      <c r="F32" s="2" t="s">
        <v>402</v>
      </c>
      <c r="G32" s="2" t="s">
        <v>386</v>
      </c>
    </row>
    <row r="33" spans="1:7" ht="15" customHeight="1">
      <c r="A33" s="2">
        <v>137</v>
      </c>
      <c r="B33" s="7" t="s">
        <v>92</v>
      </c>
      <c r="C33" s="2">
        <v>1</v>
      </c>
      <c r="D33" s="2">
        <v>33</v>
      </c>
      <c r="E33" s="2" t="s">
        <v>404</v>
      </c>
      <c r="F33" s="2" t="s">
        <v>266</v>
      </c>
      <c r="G33" s="2" t="s">
        <v>360</v>
      </c>
    </row>
    <row r="34" spans="1:7" ht="15" customHeight="1">
      <c r="A34" s="2">
        <v>138</v>
      </c>
      <c r="B34" s="7" t="s">
        <v>172</v>
      </c>
      <c r="C34" s="2">
        <v>1</v>
      </c>
      <c r="D34" s="2">
        <v>14</v>
      </c>
      <c r="E34" s="2" t="s">
        <v>405</v>
      </c>
      <c r="F34" s="2" t="s">
        <v>388</v>
      </c>
      <c r="G34" s="2" t="s">
        <v>370</v>
      </c>
    </row>
    <row r="35" spans="1:7" ht="15" customHeight="1">
      <c r="A35" s="2">
        <v>150</v>
      </c>
      <c r="B35" s="7" t="s">
        <v>313</v>
      </c>
      <c r="C35" s="2" t="s">
        <v>578</v>
      </c>
      <c r="D35" s="2">
        <v>50</v>
      </c>
      <c r="E35" s="2" t="s">
        <v>406</v>
      </c>
      <c r="F35" s="2" t="s">
        <v>286</v>
      </c>
      <c r="G35" s="2" t="s">
        <v>281</v>
      </c>
    </row>
    <row r="36" spans="1:7" ht="15" customHeight="1">
      <c r="A36" s="2">
        <v>151</v>
      </c>
      <c r="B36" s="7" t="s">
        <v>39</v>
      </c>
      <c r="C36" s="2">
        <v>1</v>
      </c>
      <c r="D36" s="2">
        <v>11</v>
      </c>
      <c r="E36" s="2" t="s">
        <v>407</v>
      </c>
      <c r="F36" s="2" t="s">
        <v>283</v>
      </c>
      <c r="G36" s="2" t="s">
        <v>279</v>
      </c>
    </row>
    <row r="37" spans="1:7" ht="15" customHeight="1">
      <c r="A37" s="2">
        <v>152</v>
      </c>
      <c r="B37" s="7" t="s">
        <v>77</v>
      </c>
      <c r="C37" s="2" t="s">
        <v>578</v>
      </c>
      <c r="D37" s="2">
        <v>14</v>
      </c>
      <c r="E37" s="2" t="s">
        <v>409</v>
      </c>
      <c r="F37" s="2" t="s">
        <v>274</v>
      </c>
      <c r="G37" s="2" t="s">
        <v>408</v>
      </c>
    </row>
    <row r="38" spans="1:7" ht="15" customHeight="1">
      <c r="A38" s="2">
        <v>153</v>
      </c>
      <c r="B38" s="7" t="s">
        <v>53</v>
      </c>
      <c r="C38" s="2" t="s">
        <v>578</v>
      </c>
      <c r="D38" s="2">
        <v>9</v>
      </c>
      <c r="E38" s="2" t="s">
        <v>410</v>
      </c>
      <c r="F38" s="2" t="s">
        <v>374</v>
      </c>
      <c r="G38" s="2" t="s">
        <v>372</v>
      </c>
    </row>
    <row r="39" spans="1:7" ht="15" customHeight="1">
      <c r="A39" s="2">
        <v>154</v>
      </c>
      <c r="B39" s="7" t="s">
        <v>92</v>
      </c>
      <c r="C39" s="2">
        <v>1</v>
      </c>
      <c r="D39" s="2">
        <v>16</v>
      </c>
      <c r="E39" s="2" t="s">
        <v>411</v>
      </c>
      <c r="F39" s="2" t="s">
        <v>398</v>
      </c>
      <c r="G39" s="2" t="s">
        <v>259</v>
      </c>
    </row>
    <row r="40" spans="1:7" ht="15" customHeight="1">
      <c r="A40" s="2">
        <v>155</v>
      </c>
      <c r="B40" s="7" t="s">
        <v>16</v>
      </c>
      <c r="C40" s="2">
        <v>1</v>
      </c>
      <c r="D40" s="2">
        <v>30</v>
      </c>
      <c r="E40" s="2" t="s">
        <v>412</v>
      </c>
      <c r="F40" s="2" t="s">
        <v>391</v>
      </c>
      <c r="G40" s="2" t="s">
        <v>281</v>
      </c>
    </row>
    <row r="41" spans="1:7" ht="15" customHeight="1">
      <c r="A41" s="2">
        <v>156</v>
      </c>
      <c r="B41" s="7" t="s">
        <v>27</v>
      </c>
      <c r="C41" s="2" t="s">
        <v>578</v>
      </c>
      <c r="D41" s="2">
        <v>53</v>
      </c>
      <c r="E41" s="2" t="s">
        <v>413</v>
      </c>
      <c r="F41" s="2" t="s">
        <v>391</v>
      </c>
      <c r="G41" s="2" t="s">
        <v>270</v>
      </c>
    </row>
    <row r="42" spans="1:7" ht="15" customHeight="1">
      <c r="A42" s="2">
        <v>157</v>
      </c>
      <c r="B42" s="7" t="s">
        <v>102</v>
      </c>
      <c r="C42" s="2" t="s">
        <v>578</v>
      </c>
      <c r="D42" s="2">
        <v>6</v>
      </c>
      <c r="E42" s="2" t="s">
        <v>414</v>
      </c>
      <c r="F42" s="2" t="s">
        <v>310</v>
      </c>
      <c r="G42" s="2" t="s">
        <v>408</v>
      </c>
    </row>
    <row r="43" spans="1:7" ht="15" customHeight="1">
      <c r="A43" s="2">
        <v>158</v>
      </c>
      <c r="B43" s="7" t="s">
        <v>187</v>
      </c>
      <c r="C43" s="2" t="s">
        <v>578</v>
      </c>
      <c r="D43" s="2">
        <v>35</v>
      </c>
      <c r="E43" s="2" t="s">
        <v>416</v>
      </c>
      <c r="F43" s="2" t="s">
        <v>415</v>
      </c>
      <c r="G43" s="2" t="s">
        <v>281</v>
      </c>
    </row>
    <row r="44" spans="1:7" ht="15" customHeight="1">
      <c r="A44" s="2">
        <v>159</v>
      </c>
      <c r="B44" s="7" t="s">
        <v>336</v>
      </c>
      <c r="C44" s="2" t="s">
        <v>578</v>
      </c>
      <c r="D44" s="2">
        <v>35</v>
      </c>
      <c r="E44" s="2" t="s">
        <v>418</v>
      </c>
      <c r="F44" s="2" t="s">
        <v>391</v>
      </c>
      <c r="G44" s="2" t="s">
        <v>417</v>
      </c>
    </row>
    <row r="45" spans="1:7" ht="15" customHeight="1">
      <c r="A45" s="2">
        <v>160</v>
      </c>
      <c r="B45" s="7" t="s">
        <v>341</v>
      </c>
      <c r="C45" s="2" t="s">
        <v>578</v>
      </c>
      <c r="D45" s="2">
        <v>35</v>
      </c>
      <c r="E45" s="2" t="s">
        <v>273</v>
      </c>
      <c r="F45" s="2" t="s">
        <v>398</v>
      </c>
      <c r="G45" s="2" t="s">
        <v>419</v>
      </c>
    </row>
    <row r="46" spans="1:7" ht="15" customHeight="1">
      <c r="A46" s="2">
        <v>161</v>
      </c>
      <c r="B46" s="7" t="s">
        <v>346</v>
      </c>
      <c r="C46" s="2" t="s">
        <v>578</v>
      </c>
      <c r="D46" s="2">
        <v>35</v>
      </c>
      <c r="E46" s="2" t="s">
        <v>421</v>
      </c>
      <c r="F46" s="2" t="s">
        <v>420</v>
      </c>
      <c r="G46" s="2" t="s">
        <v>270</v>
      </c>
    </row>
    <row r="47" spans="1:7" ht="15" customHeight="1">
      <c r="A47" s="2">
        <v>162</v>
      </c>
      <c r="B47" s="7" t="s">
        <v>349</v>
      </c>
      <c r="C47" s="2" t="s">
        <v>578</v>
      </c>
      <c r="D47" s="2">
        <v>60</v>
      </c>
      <c r="E47" s="2" t="s">
        <v>423</v>
      </c>
      <c r="F47" s="2" t="s">
        <v>422</v>
      </c>
      <c r="G47" s="2" t="s">
        <v>270</v>
      </c>
    </row>
    <row r="48" spans="1:7" ht="15" customHeight="1">
      <c r="A48" s="2">
        <v>163</v>
      </c>
      <c r="B48" s="7" t="s">
        <v>353</v>
      </c>
      <c r="C48" s="2" t="s">
        <v>578</v>
      </c>
      <c r="D48" s="2">
        <v>35</v>
      </c>
      <c r="E48" s="2" t="s">
        <v>424</v>
      </c>
      <c r="F48" s="2" t="s">
        <v>258</v>
      </c>
      <c r="G48" s="2" t="s">
        <v>372</v>
      </c>
    </row>
    <row r="49" spans="1:7" ht="25.5" customHeight="1">
      <c r="A49" s="9" t="s">
        <v>108</v>
      </c>
      <c r="B49" s="9" t="s">
        <v>586</v>
      </c>
      <c r="C49" s="9"/>
      <c r="D49" s="9" t="s">
        <v>588</v>
      </c>
      <c r="E49" s="2" t="s">
        <v>109</v>
      </c>
      <c r="F49" s="2" t="s">
        <v>109</v>
      </c>
      <c r="G49" s="2" t="s">
        <v>109</v>
      </c>
    </row>
  </sheetData>
  <sheetProtection/>
  <mergeCells count="1">
    <mergeCell ref="A1:G1"/>
  </mergeCells>
  <printOptions/>
  <pageMargins left="0.63" right="0.53" top="0.45" bottom="0.54" header="0.3" footer="0.4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D22" sqref="D22"/>
    </sheetView>
  </sheetViews>
  <sheetFormatPr defaultColWidth="9.00390625" defaultRowHeight="13.5"/>
  <cols>
    <col min="1" max="1" width="12.00390625" style="1" customWidth="1"/>
    <col min="2" max="2" width="22.00390625" style="0" customWidth="1"/>
    <col min="3" max="3" width="9.75390625" style="1" customWidth="1"/>
    <col min="4" max="4" width="16.00390625" style="1" customWidth="1"/>
    <col min="5" max="5" width="9.625" style="1" customWidth="1"/>
    <col min="6" max="6" width="9.75390625" style="0" customWidth="1"/>
    <col min="7" max="7" width="11.375" style="0" customWidth="1"/>
  </cols>
  <sheetData>
    <row r="1" spans="1:7" ht="37.5" customHeight="1">
      <c r="A1" s="164" t="s">
        <v>439</v>
      </c>
      <c r="B1" s="165"/>
      <c r="C1" s="165"/>
      <c r="D1" s="165"/>
      <c r="E1" s="165"/>
      <c r="F1" s="165"/>
      <c r="G1" s="165"/>
    </row>
    <row r="2" spans="1:7" ht="24.75" customHeight="1">
      <c r="A2" s="8" t="s">
        <v>0</v>
      </c>
      <c r="B2" s="8" t="s">
        <v>1</v>
      </c>
      <c r="C2" s="8" t="s">
        <v>577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24.75" customHeight="1">
      <c r="A3" s="4" t="s">
        <v>235</v>
      </c>
      <c r="B3" s="7" t="s">
        <v>84</v>
      </c>
      <c r="C3" s="2">
        <v>1</v>
      </c>
      <c r="D3" s="2">
        <v>27</v>
      </c>
      <c r="E3" s="2" t="s">
        <v>426</v>
      </c>
      <c r="F3" s="2" t="s">
        <v>425</v>
      </c>
      <c r="G3" s="2" t="s">
        <v>252</v>
      </c>
    </row>
    <row r="4" spans="1:7" ht="24.75" customHeight="1">
      <c r="A4" s="4" t="s">
        <v>239</v>
      </c>
      <c r="B4" s="7" t="s">
        <v>88</v>
      </c>
      <c r="C4" s="2">
        <v>1</v>
      </c>
      <c r="D4" s="2">
        <v>41</v>
      </c>
      <c r="E4" s="2" t="s">
        <v>427</v>
      </c>
      <c r="F4" s="2" t="s">
        <v>425</v>
      </c>
      <c r="G4" s="2" t="s">
        <v>388</v>
      </c>
    </row>
    <row r="5" spans="1:7" ht="24.75" customHeight="1">
      <c r="A5" s="4" t="s">
        <v>243</v>
      </c>
      <c r="B5" s="7" t="s">
        <v>244</v>
      </c>
      <c r="C5" s="2">
        <v>1</v>
      </c>
      <c r="D5" s="2">
        <v>30</v>
      </c>
      <c r="E5" s="2" t="s">
        <v>429</v>
      </c>
      <c r="F5" s="2" t="s">
        <v>428</v>
      </c>
      <c r="G5" s="2" t="s">
        <v>269</v>
      </c>
    </row>
    <row r="6" spans="1:7" ht="24.75" customHeight="1">
      <c r="A6" s="4" t="s">
        <v>248</v>
      </c>
      <c r="B6" s="7" t="s">
        <v>249</v>
      </c>
      <c r="C6" s="2">
        <v>4</v>
      </c>
      <c r="D6" s="2">
        <v>35</v>
      </c>
      <c r="E6" s="2" t="s">
        <v>430</v>
      </c>
      <c r="F6" s="2" t="s">
        <v>261</v>
      </c>
      <c r="G6" s="2" t="s">
        <v>272</v>
      </c>
    </row>
    <row r="7" spans="1:7" ht="24.75" customHeight="1">
      <c r="A7" s="4" t="s">
        <v>431</v>
      </c>
      <c r="B7" s="7" t="s">
        <v>432</v>
      </c>
      <c r="C7" s="2" t="s">
        <v>578</v>
      </c>
      <c r="D7" s="2">
        <v>150</v>
      </c>
      <c r="E7" s="2" t="s">
        <v>434</v>
      </c>
      <c r="F7" s="2" t="s">
        <v>433</v>
      </c>
      <c r="G7" s="2" t="s">
        <v>398</v>
      </c>
    </row>
    <row r="8" spans="1:7" ht="24.75" customHeight="1">
      <c r="A8" s="4" t="s">
        <v>435</v>
      </c>
      <c r="B8" s="7" t="s">
        <v>88</v>
      </c>
      <c r="C8" s="2" t="s">
        <v>578</v>
      </c>
      <c r="D8" s="2">
        <v>50</v>
      </c>
      <c r="E8" s="2" t="s">
        <v>436</v>
      </c>
      <c r="F8" s="2" t="s">
        <v>329</v>
      </c>
      <c r="G8" s="2" t="s">
        <v>398</v>
      </c>
    </row>
    <row r="9" spans="1:7" ht="24.75" customHeight="1">
      <c r="A9" s="9" t="s">
        <v>108</v>
      </c>
      <c r="B9" s="9" t="s">
        <v>589</v>
      </c>
      <c r="C9" s="9"/>
      <c r="D9" s="9" t="s">
        <v>590</v>
      </c>
      <c r="E9" s="2" t="s">
        <v>109</v>
      </c>
      <c r="F9" s="2" t="s">
        <v>109</v>
      </c>
      <c r="G9" s="2" t="s">
        <v>109</v>
      </c>
    </row>
  </sheetData>
  <sheetProtection/>
  <mergeCells count="1">
    <mergeCell ref="A1:G1"/>
  </mergeCells>
  <printOptions/>
  <pageMargins left="0.71" right="0.54" top="0.9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44" sqref="D44"/>
    </sheetView>
  </sheetViews>
  <sheetFormatPr defaultColWidth="9.00390625" defaultRowHeight="13.5"/>
  <cols>
    <col min="1" max="1" width="13.00390625" style="0" customWidth="1"/>
    <col min="2" max="2" width="11.125" style="0" customWidth="1"/>
    <col min="3" max="3" width="13.125" style="0" customWidth="1"/>
    <col min="4" max="4" width="15.125" style="0" customWidth="1"/>
    <col min="5" max="5" width="10.875" style="1" customWidth="1"/>
    <col min="6" max="6" width="11.875" style="18" customWidth="1"/>
    <col min="7" max="7" width="12.25390625" style="18" customWidth="1"/>
  </cols>
  <sheetData>
    <row r="1" spans="1:7" ht="37.5" customHeight="1">
      <c r="A1" s="168" t="s">
        <v>470</v>
      </c>
      <c r="B1" s="168"/>
      <c r="C1" s="168"/>
      <c r="D1" s="168"/>
      <c r="E1" s="168"/>
      <c r="F1" s="168"/>
      <c r="G1" s="168"/>
    </row>
    <row r="2" spans="1:7" ht="30.75" customHeight="1">
      <c r="A2" s="8" t="s">
        <v>449</v>
      </c>
      <c r="B2" s="8" t="s">
        <v>450</v>
      </c>
      <c r="C2" s="8" t="s">
        <v>451</v>
      </c>
      <c r="D2" s="8" t="s">
        <v>471</v>
      </c>
      <c r="E2" s="8" t="s">
        <v>4</v>
      </c>
      <c r="F2" s="14" t="s">
        <v>2</v>
      </c>
      <c r="G2" s="14" t="s">
        <v>3</v>
      </c>
    </row>
    <row r="3" spans="1:7" ht="19.5" customHeight="1">
      <c r="A3" s="166" t="s">
        <v>461</v>
      </c>
      <c r="B3" s="11" t="s">
        <v>453</v>
      </c>
      <c r="C3" s="10">
        <v>1</v>
      </c>
      <c r="D3" s="10">
        <v>23</v>
      </c>
      <c r="E3" s="12">
        <v>494.31</v>
      </c>
      <c r="F3" s="16">
        <v>500</v>
      </c>
      <c r="G3" s="16">
        <v>491</v>
      </c>
    </row>
    <row r="4" spans="1:7" ht="19.5" customHeight="1">
      <c r="A4" s="166"/>
      <c r="B4" s="11" t="s">
        <v>454</v>
      </c>
      <c r="C4" s="10">
        <v>1</v>
      </c>
      <c r="D4" s="10">
        <v>12</v>
      </c>
      <c r="E4" s="12">
        <v>430.51</v>
      </c>
      <c r="F4" s="16">
        <v>457</v>
      </c>
      <c r="G4" s="16">
        <v>423</v>
      </c>
    </row>
    <row r="5" spans="1:7" ht="19.5" customHeight="1">
      <c r="A5" s="166" t="s">
        <v>452</v>
      </c>
      <c r="B5" s="11" t="s">
        <v>453</v>
      </c>
      <c r="C5" s="10">
        <v>1</v>
      </c>
      <c r="D5" s="10">
        <v>15</v>
      </c>
      <c r="E5" s="12">
        <v>395.27</v>
      </c>
      <c r="F5" s="16">
        <v>436</v>
      </c>
      <c r="G5" s="16">
        <v>376</v>
      </c>
    </row>
    <row r="6" spans="1:7" ht="19.5" customHeight="1">
      <c r="A6" s="166"/>
      <c r="B6" s="11" t="s">
        <v>454</v>
      </c>
      <c r="C6" s="10">
        <v>1</v>
      </c>
      <c r="D6" s="10">
        <v>10</v>
      </c>
      <c r="E6" s="12">
        <v>314.57</v>
      </c>
      <c r="F6" s="16">
        <v>412</v>
      </c>
      <c r="G6" s="16">
        <v>265</v>
      </c>
    </row>
    <row r="7" spans="1:7" ht="19.5" customHeight="1">
      <c r="A7" s="166" t="s">
        <v>457</v>
      </c>
      <c r="B7" s="11" t="s">
        <v>453</v>
      </c>
      <c r="C7" s="10">
        <v>1</v>
      </c>
      <c r="D7" s="10">
        <v>21</v>
      </c>
      <c r="E7" s="12">
        <v>377.47</v>
      </c>
      <c r="F7" s="16">
        <v>412</v>
      </c>
      <c r="G7" s="16">
        <v>365</v>
      </c>
    </row>
    <row r="8" spans="1:7" ht="19.5" customHeight="1">
      <c r="A8" s="166"/>
      <c r="B8" s="11" t="s">
        <v>454</v>
      </c>
      <c r="C8" s="10">
        <v>1</v>
      </c>
      <c r="D8" s="10">
        <v>19</v>
      </c>
      <c r="E8" s="12">
        <v>342.54</v>
      </c>
      <c r="F8" s="16">
        <v>352</v>
      </c>
      <c r="G8" s="16">
        <v>332</v>
      </c>
    </row>
    <row r="9" spans="1:7" ht="19.5" customHeight="1">
      <c r="A9" s="166" t="s">
        <v>465</v>
      </c>
      <c r="B9" s="11" t="s">
        <v>453</v>
      </c>
      <c r="C9" s="10">
        <v>1</v>
      </c>
      <c r="D9" s="10">
        <v>32</v>
      </c>
      <c r="E9" s="12">
        <v>436.06</v>
      </c>
      <c r="F9" s="16">
        <v>460</v>
      </c>
      <c r="G9" s="16">
        <v>425</v>
      </c>
    </row>
    <row r="10" spans="1:7" ht="19.5" customHeight="1">
      <c r="A10" s="166"/>
      <c r="B10" s="11" t="s">
        <v>454</v>
      </c>
      <c r="C10" s="10">
        <v>1</v>
      </c>
      <c r="D10" s="10">
        <v>28</v>
      </c>
      <c r="E10" s="12">
        <v>365.53</v>
      </c>
      <c r="F10" s="16">
        <v>443</v>
      </c>
      <c r="G10" s="16">
        <v>305</v>
      </c>
    </row>
    <row r="11" spans="1:7" ht="19.5" customHeight="1">
      <c r="A11" s="166" t="s">
        <v>462</v>
      </c>
      <c r="B11" s="11" t="s">
        <v>453</v>
      </c>
      <c r="C11" s="10">
        <v>1</v>
      </c>
      <c r="D11" s="10">
        <v>27</v>
      </c>
      <c r="E11" s="12">
        <v>411.24</v>
      </c>
      <c r="F11" s="16">
        <v>439</v>
      </c>
      <c r="G11" s="16">
        <v>403</v>
      </c>
    </row>
    <row r="12" spans="1:7" ht="19.5" customHeight="1">
      <c r="A12" s="166"/>
      <c r="B12" s="11" t="s">
        <v>454</v>
      </c>
      <c r="C12" s="10">
        <v>1</v>
      </c>
      <c r="D12" s="10">
        <v>23</v>
      </c>
      <c r="E12" s="12">
        <v>394.5</v>
      </c>
      <c r="F12" s="16">
        <v>410</v>
      </c>
      <c r="G12" s="16">
        <v>386</v>
      </c>
    </row>
    <row r="13" spans="1:7" ht="19.5" customHeight="1">
      <c r="A13" s="166" t="s">
        <v>455</v>
      </c>
      <c r="B13" s="11" t="s">
        <v>453</v>
      </c>
      <c r="C13" s="10">
        <v>1</v>
      </c>
      <c r="D13" s="10">
        <v>15</v>
      </c>
      <c r="E13" s="12">
        <v>436.03</v>
      </c>
      <c r="F13" s="16">
        <v>448</v>
      </c>
      <c r="G13" s="16">
        <v>419</v>
      </c>
    </row>
    <row r="14" spans="1:7" ht="19.5" customHeight="1">
      <c r="A14" s="166"/>
      <c r="B14" s="11" t="s">
        <v>454</v>
      </c>
      <c r="C14" s="10">
        <v>1</v>
      </c>
      <c r="D14" s="10">
        <v>15</v>
      </c>
      <c r="E14" s="12">
        <v>364.76</v>
      </c>
      <c r="F14" s="16">
        <v>393</v>
      </c>
      <c r="G14" s="16">
        <v>324</v>
      </c>
    </row>
    <row r="15" spans="1:7" ht="19.5" customHeight="1">
      <c r="A15" s="166" t="s">
        <v>464</v>
      </c>
      <c r="B15" s="11" t="s">
        <v>453</v>
      </c>
      <c r="C15" s="10">
        <v>1</v>
      </c>
      <c r="D15" s="10">
        <v>3</v>
      </c>
      <c r="E15" s="12">
        <v>219.06</v>
      </c>
      <c r="F15" s="16">
        <v>296</v>
      </c>
      <c r="G15" s="16">
        <v>153</v>
      </c>
    </row>
    <row r="16" spans="1:7" ht="19.5" customHeight="1">
      <c r="A16" s="166"/>
      <c r="B16" s="11" t="s">
        <v>454</v>
      </c>
      <c r="C16" s="10">
        <v>1</v>
      </c>
      <c r="D16" s="10">
        <v>3</v>
      </c>
      <c r="E16" s="12">
        <v>228.04</v>
      </c>
      <c r="F16" s="16">
        <v>244</v>
      </c>
      <c r="G16" s="16">
        <v>214</v>
      </c>
    </row>
    <row r="17" spans="1:7" ht="19.5" customHeight="1">
      <c r="A17" s="166" t="s">
        <v>463</v>
      </c>
      <c r="B17" s="11" t="s">
        <v>453</v>
      </c>
      <c r="C17" s="10">
        <v>1</v>
      </c>
      <c r="D17" s="10">
        <v>3</v>
      </c>
      <c r="E17" s="12">
        <v>414.33</v>
      </c>
      <c r="F17" s="16">
        <v>417</v>
      </c>
      <c r="G17" s="16">
        <v>410</v>
      </c>
    </row>
    <row r="18" spans="1:7" ht="19.5" customHeight="1">
      <c r="A18" s="166"/>
      <c r="B18" s="11" t="s">
        <v>454</v>
      </c>
      <c r="C18" s="10">
        <v>1</v>
      </c>
      <c r="D18" s="10">
        <v>2</v>
      </c>
      <c r="E18" s="12">
        <v>337</v>
      </c>
      <c r="F18" s="16">
        <v>349</v>
      </c>
      <c r="G18" s="16">
        <v>325</v>
      </c>
    </row>
    <row r="19" spans="1:7" ht="19.5" customHeight="1">
      <c r="A19" s="166" t="s">
        <v>460</v>
      </c>
      <c r="B19" s="11" t="s">
        <v>453</v>
      </c>
      <c r="C19" s="10">
        <v>1</v>
      </c>
      <c r="D19" s="10">
        <v>20</v>
      </c>
      <c r="E19" s="12">
        <v>410.6</v>
      </c>
      <c r="F19" s="16">
        <v>446</v>
      </c>
      <c r="G19" s="16">
        <v>387</v>
      </c>
    </row>
    <row r="20" spans="1:7" ht="19.5" customHeight="1">
      <c r="A20" s="166"/>
      <c r="B20" s="11" t="s">
        <v>454</v>
      </c>
      <c r="C20" s="10">
        <v>1</v>
      </c>
      <c r="D20" s="10">
        <v>15</v>
      </c>
      <c r="E20" s="12">
        <v>350.36</v>
      </c>
      <c r="F20" s="16">
        <v>404</v>
      </c>
      <c r="G20" s="16">
        <v>331</v>
      </c>
    </row>
    <row r="21" spans="1:7" ht="19.5" customHeight="1">
      <c r="A21" s="166" t="s">
        <v>458</v>
      </c>
      <c r="B21" s="11" t="s">
        <v>453</v>
      </c>
      <c r="C21" s="10">
        <v>1</v>
      </c>
      <c r="D21" s="10">
        <v>11</v>
      </c>
      <c r="E21" s="12">
        <v>445.09</v>
      </c>
      <c r="F21" s="16">
        <v>454</v>
      </c>
      <c r="G21" s="16">
        <v>440</v>
      </c>
    </row>
    <row r="22" spans="1:7" ht="19.5" customHeight="1">
      <c r="A22" s="166"/>
      <c r="B22" s="11" t="s">
        <v>454</v>
      </c>
      <c r="C22" s="10">
        <v>1</v>
      </c>
      <c r="D22" s="10">
        <v>9</v>
      </c>
      <c r="E22" s="12">
        <v>364.75</v>
      </c>
      <c r="F22" s="16">
        <v>375</v>
      </c>
      <c r="G22" s="16">
        <v>355</v>
      </c>
    </row>
    <row r="23" spans="1:7" ht="19.5" customHeight="1">
      <c r="A23" s="166" t="s">
        <v>467</v>
      </c>
      <c r="B23" s="11" t="s">
        <v>453</v>
      </c>
      <c r="C23" s="10">
        <v>1</v>
      </c>
      <c r="D23" s="10">
        <v>8</v>
      </c>
      <c r="E23" s="12">
        <v>448.7</v>
      </c>
      <c r="F23" s="16">
        <v>465</v>
      </c>
      <c r="G23" s="16">
        <v>442</v>
      </c>
    </row>
    <row r="24" spans="1:7" ht="19.5" customHeight="1">
      <c r="A24" s="166"/>
      <c r="B24" s="11" t="s">
        <v>454</v>
      </c>
      <c r="C24" s="10">
        <v>1</v>
      </c>
      <c r="D24" s="10">
        <v>10</v>
      </c>
      <c r="E24" s="12">
        <v>387.41</v>
      </c>
      <c r="F24" s="16">
        <v>432</v>
      </c>
      <c r="G24" s="16">
        <v>363</v>
      </c>
    </row>
    <row r="25" spans="1:7" ht="19.5" customHeight="1">
      <c r="A25" s="166" t="s">
        <v>456</v>
      </c>
      <c r="B25" s="11" t="s">
        <v>453</v>
      </c>
      <c r="C25" s="10">
        <v>1</v>
      </c>
      <c r="D25" s="10">
        <v>2</v>
      </c>
      <c r="E25" s="12">
        <v>340.08</v>
      </c>
      <c r="F25" s="16">
        <v>380</v>
      </c>
      <c r="G25" s="16">
        <v>300</v>
      </c>
    </row>
    <row r="26" spans="1:7" ht="19.5" customHeight="1">
      <c r="A26" s="166"/>
      <c r="B26" s="11" t="s">
        <v>454</v>
      </c>
      <c r="C26" s="10">
        <v>1</v>
      </c>
      <c r="D26" s="10">
        <v>5</v>
      </c>
      <c r="E26" s="12">
        <v>294.24</v>
      </c>
      <c r="F26" s="16">
        <v>358</v>
      </c>
      <c r="G26" s="16">
        <v>267</v>
      </c>
    </row>
    <row r="27" spans="1:7" ht="19.5" customHeight="1">
      <c r="A27" s="166" t="s">
        <v>459</v>
      </c>
      <c r="B27" s="11" t="s">
        <v>453</v>
      </c>
      <c r="C27" s="10">
        <v>1</v>
      </c>
      <c r="D27" s="10">
        <v>14</v>
      </c>
      <c r="E27" s="12">
        <v>441.46</v>
      </c>
      <c r="F27" s="16">
        <v>465</v>
      </c>
      <c r="G27" s="16">
        <v>424</v>
      </c>
    </row>
    <row r="28" spans="1:7" ht="19.5" customHeight="1">
      <c r="A28" s="166"/>
      <c r="B28" s="11" t="s">
        <v>454</v>
      </c>
      <c r="C28" s="10">
        <v>1</v>
      </c>
      <c r="D28" s="10">
        <v>11</v>
      </c>
      <c r="E28" s="12">
        <v>421.64</v>
      </c>
      <c r="F28" s="16">
        <v>460</v>
      </c>
      <c r="G28" s="16">
        <v>410</v>
      </c>
    </row>
    <row r="29" spans="1:7" ht="19.5" customHeight="1">
      <c r="A29" s="166" t="s">
        <v>466</v>
      </c>
      <c r="B29" s="11" t="s">
        <v>453</v>
      </c>
      <c r="C29" s="10">
        <v>1</v>
      </c>
      <c r="D29" s="10">
        <v>14</v>
      </c>
      <c r="E29" s="12">
        <v>312.73</v>
      </c>
      <c r="F29" s="16">
        <v>341</v>
      </c>
      <c r="G29" s="16">
        <v>298</v>
      </c>
    </row>
    <row r="30" spans="1:7" ht="19.5" customHeight="1">
      <c r="A30" s="166"/>
      <c r="B30" s="11" t="s">
        <v>454</v>
      </c>
      <c r="C30" s="10">
        <v>1</v>
      </c>
      <c r="D30" s="10">
        <v>7</v>
      </c>
      <c r="E30" s="12">
        <v>280.76</v>
      </c>
      <c r="F30" s="16">
        <v>306</v>
      </c>
      <c r="G30" s="16">
        <v>264</v>
      </c>
    </row>
    <row r="31" spans="1:7" ht="19.5" customHeight="1">
      <c r="A31" s="166" t="s">
        <v>469</v>
      </c>
      <c r="B31" s="11" t="s">
        <v>453</v>
      </c>
      <c r="C31" s="10">
        <v>1</v>
      </c>
      <c r="D31" s="10">
        <v>6</v>
      </c>
      <c r="E31" s="12">
        <v>275.25</v>
      </c>
      <c r="F31" s="16">
        <v>369</v>
      </c>
      <c r="G31" s="16">
        <v>209</v>
      </c>
    </row>
    <row r="32" spans="1:7" ht="19.5" customHeight="1">
      <c r="A32" s="166"/>
      <c r="B32" s="11" t="s">
        <v>454</v>
      </c>
      <c r="C32" s="10">
        <v>1</v>
      </c>
      <c r="D32" s="10">
        <v>3</v>
      </c>
      <c r="E32" s="12">
        <v>271.36</v>
      </c>
      <c r="F32" s="15">
        <v>323</v>
      </c>
      <c r="G32" s="15">
        <v>213</v>
      </c>
    </row>
    <row r="33" spans="1:7" ht="25.5" customHeight="1">
      <c r="A33" s="167" t="s">
        <v>468</v>
      </c>
      <c r="B33" s="167"/>
      <c r="C33" s="167"/>
      <c r="D33" s="13" t="s">
        <v>472</v>
      </c>
      <c r="E33" s="19"/>
      <c r="F33" s="17"/>
      <c r="G33" s="17"/>
    </row>
  </sheetData>
  <mergeCells count="17">
    <mergeCell ref="A33:C33"/>
    <mergeCell ref="A23:A24"/>
    <mergeCell ref="A1:G1"/>
    <mergeCell ref="A5:A6"/>
    <mergeCell ref="A13:A14"/>
    <mergeCell ref="A25:A26"/>
    <mergeCell ref="A3:A4"/>
    <mergeCell ref="A11:A12"/>
    <mergeCell ref="A17:A18"/>
    <mergeCell ref="A21:A22"/>
    <mergeCell ref="A15:A16"/>
    <mergeCell ref="A7:A8"/>
    <mergeCell ref="A9:A10"/>
    <mergeCell ref="A31:A32"/>
    <mergeCell ref="A27:A28"/>
    <mergeCell ref="A19:A20"/>
    <mergeCell ref="A29:A30"/>
  </mergeCells>
  <printOptions/>
  <pageMargins left="0.75" right="0.75" top="0.69" bottom="0.7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13.375" style="1" customWidth="1"/>
    <col min="2" max="2" width="19.125" style="6" customWidth="1"/>
    <col min="3" max="3" width="8.25390625" style="1" customWidth="1"/>
    <col min="4" max="4" width="18.875" style="1" customWidth="1"/>
    <col min="5" max="5" width="10.375" style="1" customWidth="1"/>
    <col min="6" max="6" width="9.375" style="0" customWidth="1"/>
    <col min="7" max="7" width="10.00390625" style="0" customWidth="1"/>
  </cols>
  <sheetData>
    <row r="1" spans="1:7" ht="41.25" customHeight="1">
      <c r="A1" s="164" t="s">
        <v>440</v>
      </c>
      <c r="B1" s="165"/>
      <c r="C1" s="165"/>
      <c r="D1" s="165"/>
      <c r="E1" s="165"/>
      <c r="F1" s="165"/>
      <c r="G1" s="165"/>
    </row>
    <row r="2" spans="1:7" ht="30" customHeight="1">
      <c r="A2" s="8" t="s">
        <v>0</v>
      </c>
      <c r="B2" s="8" t="s">
        <v>1</v>
      </c>
      <c r="C2" s="8" t="s">
        <v>577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19.5" customHeight="1">
      <c r="A3" s="4" t="s">
        <v>110</v>
      </c>
      <c r="B3" s="7" t="s">
        <v>5</v>
      </c>
      <c r="C3" s="2">
        <v>1</v>
      </c>
      <c r="D3" s="2">
        <v>9</v>
      </c>
      <c r="E3" s="2" t="s">
        <v>111</v>
      </c>
      <c r="F3" s="2" t="s">
        <v>95</v>
      </c>
      <c r="G3" s="2" t="s">
        <v>10</v>
      </c>
    </row>
    <row r="4" spans="1:7" ht="19.5" customHeight="1">
      <c r="A4" s="4" t="s">
        <v>112</v>
      </c>
      <c r="B4" s="7" t="s">
        <v>9</v>
      </c>
      <c r="C4" s="2">
        <v>1</v>
      </c>
      <c r="D4" s="2">
        <v>13</v>
      </c>
      <c r="E4" s="2" t="s">
        <v>115</v>
      </c>
      <c r="F4" s="2" t="s">
        <v>113</v>
      </c>
      <c r="G4" s="2" t="s">
        <v>114</v>
      </c>
    </row>
    <row r="5" spans="1:7" ht="19.5" customHeight="1">
      <c r="A5" s="4" t="s">
        <v>116</v>
      </c>
      <c r="B5" s="7" t="s">
        <v>13</v>
      </c>
      <c r="C5" s="2">
        <v>1</v>
      </c>
      <c r="D5" s="2">
        <v>1</v>
      </c>
      <c r="E5" s="2" t="s">
        <v>118</v>
      </c>
      <c r="F5" s="2" t="s">
        <v>117</v>
      </c>
      <c r="G5" s="2" t="s">
        <v>117</v>
      </c>
    </row>
    <row r="6" spans="1:7" ht="19.5" customHeight="1">
      <c r="A6" s="4" t="s">
        <v>119</v>
      </c>
      <c r="B6" s="7" t="s">
        <v>120</v>
      </c>
      <c r="C6" s="2">
        <v>1</v>
      </c>
      <c r="D6" s="2">
        <v>14</v>
      </c>
      <c r="E6" s="2" t="s">
        <v>123</v>
      </c>
      <c r="F6" s="2" t="s">
        <v>121</v>
      </c>
      <c r="G6" s="2" t="s">
        <v>122</v>
      </c>
    </row>
    <row r="7" spans="1:7" ht="19.5" customHeight="1">
      <c r="A7" s="4" t="s">
        <v>124</v>
      </c>
      <c r="B7" s="7" t="s">
        <v>125</v>
      </c>
      <c r="C7" s="2">
        <v>1</v>
      </c>
      <c r="D7" s="2">
        <v>21</v>
      </c>
      <c r="E7" s="2" t="s">
        <v>126</v>
      </c>
      <c r="F7" s="2" t="s">
        <v>78</v>
      </c>
      <c r="G7" s="2" t="s">
        <v>117</v>
      </c>
    </row>
    <row r="8" spans="1:7" ht="19.5" customHeight="1">
      <c r="A8" s="4" t="s">
        <v>127</v>
      </c>
      <c r="B8" s="7" t="s">
        <v>30</v>
      </c>
      <c r="C8" s="2">
        <v>2</v>
      </c>
      <c r="D8" s="2">
        <v>28</v>
      </c>
      <c r="E8" s="2" t="s">
        <v>129</v>
      </c>
      <c r="F8" s="2" t="s">
        <v>128</v>
      </c>
      <c r="G8" s="2" t="s">
        <v>10</v>
      </c>
    </row>
    <row r="9" spans="1:7" ht="19.5" customHeight="1">
      <c r="A9" s="4" t="s">
        <v>130</v>
      </c>
      <c r="B9" s="7" t="s">
        <v>33</v>
      </c>
      <c r="C9" s="2" t="s">
        <v>578</v>
      </c>
      <c r="D9" s="2">
        <v>21</v>
      </c>
      <c r="E9" s="2" t="s">
        <v>131</v>
      </c>
      <c r="F9" s="2" t="s">
        <v>122</v>
      </c>
      <c r="G9" s="2" t="s">
        <v>10</v>
      </c>
    </row>
    <row r="10" spans="1:7" ht="19.5" customHeight="1">
      <c r="A10" s="4" t="s">
        <v>132</v>
      </c>
      <c r="B10" s="7" t="s">
        <v>35</v>
      </c>
      <c r="C10" s="2">
        <v>1</v>
      </c>
      <c r="D10" s="2">
        <v>17</v>
      </c>
      <c r="E10" s="2" t="s">
        <v>135</v>
      </c>
      <c r="F10" s="2" t="s">
        <v>133</v>
      </c>
      <c r="G10" s="2" t="s">
        <v>134</v>
      </c>
    </row>
    <row r="11" spans="1:7" ht="19.5" customHeight="1">
      <c r="A11" s="4" t="s">
        <v>136</v>
      </c>
      <c r="B11" s="7" t="s">
        <v>39</v>
      </c>
      <c r="C11" s="2">
        <v>1</v>
      </c>
      <c r="D11" s="2">
        <v>84</v>
      </c>
      <c r="E11" s="2" t="s">
        <v>137</v>
      </c>
      <c r="F11" s="2" t="s">
        <v>21</v>
      </c>
      <c r="G11" s="2" t="s">
        <v>10</v>
      </c>
    </row>
    <row r="12" spans="1:7" ht="19.5" customHeight="1">
      <c r="A12" s="4" t="s">
        <v>138</v>
      </c>
      <c r="B12" s="7" t="s">
        <v>43</v>
      </c>
      <c r="C12" s="2">
        <v>2</v>
      </c>
      <c r="D12" s="2">
        <v>25</v>
      </c>
      <c r="E12" s="2" t="s">
        <v>140</v>
      </c>
      <c r="F12" s="2" t="s">
        <v>139</v>
      </c>
      <c r="G12" s="2" t="s">
        <v>10</v>
      </c>
    </row>
    <row r="13" spans="1:7" ht="19.5" customHeight="1">
      <c r="A13" s="4" t="s">
        <v>141</v>
      </c>
      <c r="B13" s="7" t="s">
        <v>46</v>
      </c>
      <c r="C13" s="2">
        <v>1</v>
      </c>
      <c r="D13" s="2">
        <v>3</v>
      </c>
      <c r="E13" s="2" t="s">
        <v>142</v>
      </c>
      <c r="F13" s="2" t="s">
        <v>113</v>
      </c>
      <c r="G13" s="2" t="s">
        <v>95</v>
      </c>
    </row>
    <row r="14" spans="1:7" ht="19.5" customHeight="1">
      <c r="A14" s="4" t="s">
        <v>143</v>
      </c>
      <c r="B14" s="7" t="s">
        <v>144</v>
      </c>
      <c r="C14" s="2">
        <v>2</v>
      </c>
      <c r="D14" s="2">
        <v>29</v>
      </c>
      <c r="E14" s="2" t="s">
        <v>145</v>
      </c>
      <c r="F14" s="2" t="s">
        <v>21</v>
      </c>
      <c r="G14" s="2" t="s">
        <v>10</v>
      </c>
    </row>
    <row r="15" spans="1:7" ht="19.5" customHeight="1">
      <c r="A15" s="4" t="s">
        <v>146</v>
      </c>
      <c r="B15" s="7" t="s">
        <v>50</v>
      </c>
      <c r="C15" s="2">
        <v>1</v>
      </c>
      <c r="D15" s="2">
        <v>12</v>
      </c>
      <c r="E15" s="2" t="s">
        <v>147</v>
      </c>
      <c r="F15" s="2" t="s">
        <v>113</v>
      </c>
      <c r="G15" s="2" t="s">
        <v>10</v>
      </c>
    </row>
    <row r="16" spans="1:7" ht="19.5" customHeight="1">
      <c r="A16" s="4" t="s">
        <v>148</v>
      </c>
      <c r="B16" s="7" t="s">
        <v>53</v>
      </c>
      <c r="C16" s="2" t="s">
        <v>578</v>
      </c>
      <c r="D16" s="2">
        <v>13</v>
      </c>
      <c r="E16" s="2" t="s">
        <v>149</v>
      </c>
      <c r="F16" s="2" t="s">
        <v>28</v>
      </c>
      <c r="G16" s="2" t="s">
        <v>10</v>
      </c>
    </row>
    <row r="17" spans="1:7" ht="19.5" customHeight="1">
      <c r="A17" s="4" t="s">
        <v>150</v>
      </c>
      <c r="B17" s="7" t="s">
        <v>57</v>
      </c>
      <c r="C17" s="2" t="s">
        <v>578</v>
      </c>
      <c r="D17" s="2">
        <v>9</v>
      </c>
      <c r="E17" s="2" t="s">
        <v>153</v>
      </c>
      <c r="F17" s="2" t="s">
        <v>151</v>
      </c>
      <c r="G17" s="2" t="s">
        <v>152</v>
      </c>
    </row>
    <row r="18" spans="1:7" ht="19.5" customHeight="1">
      <c r="A18" s="4" t="s">
        <v>154</v>
      </c>
      <c r="B18" s="7" t="s">
        <v>60</v>
      </c>
      <c r="C18" s="2" t="s">
        <v>578</v>
      </c>
      <c r="D18" s="2">
        <v>26</v>
      </c>
      <c r="E18" s="2" t="s">
        <v>155</v>
      </c>
      <c r="F18" s="2" t="s">
        <v>95</v>
      </c>
      <c r="G18" s="2" t="s">
        <v>10</v>
      </c>
    </row>
    <row r="19" spans="1:7" ht="19.5" customHeight="1">
      <c r="A19" s="4" t="s">
        <v>156</v>
      </c>
      <c r="B19" s="7" t="s">
        <v>63</v>
      </c>
      <c r="C19" s="2">
        <v>1</v>
      </c>
      <c r="D19" s="2">
        <v>33</v>
      </c>
      <c r="E19" s="2" t="s">
        <v>157</v>
      </c>
      <c r="F19" s="2" t="s">
        <v>139</v>
      </c>
      <c r="G19" s="2" t="s">
        <v>10</v>
      </c>
    </row>
    <row r="20" spans="1:7" ht="19.5" customHeight="1">
      <c r="A20" s="4" t="s">
        <v>158</v>
      </c>
      <c r="B20" s="7" t="s">
        <v>67</v>
      </c>
      <c r="C20" s="2" t="s">
        <v>578</v>
      </c>
      <c r="D20" s="2">
        <v>9</v>
      </c>
      <c r="E20" s="2" t="s">
        <v>159</v>
      </c>
      <c r="F20" s="2" t="s">
        <v>151</v>
      </c>
      <c r="G20" s="2" t="s">
        <v>10</v>
      </c>
    </row>
    <row r="21" spans="1:7" ht="19.5" customHeight="1">
      <c r="A21" s="4" t="s">
        <v>160</v>
      </c>
      <c r="B21" s="7" t="s">
        <v>70</v>
      </c>
      <c r="C21" s="2" t="s">
        <v>578</v>
      </c>
      <c r="D21" s="2">
        <v>44</v>
      </c>
      <c r="E21" s="2" t="s">
        <v>161</v>
      </c>
      <c r="F21" s="2" t="s">
        <v>95</v>
      </c>
      <c r="G21" s="2" t="s">
        <v>10</v>
      </c>
    </row>
    <row r="22" spans="1:7" ht="19.5" customHeight="1">
      <c r="A22" s="4" t="s">
        <v>162</v>
      </c>
      <c r="B22" s="7" t="s">
        <v>74</v>
      </c>
      <c r="C22" s="2" t="s">
        <v>578</v>
      </c>
      <c r="D22" s="2">
        <v>32</v>
      </c>
      <c r="E22" s="2" t="s">
        <v>164</v>
      </c>
      <c r="F22" s="2" t="s">
        <v>163</v>
      </c>
      <c r="G22" s="2" t="s">
        <v>152</v>
      </c>
    </row>
    <row r="23" spans="1:7" ht="19.5" customHeight="1">
      <c r="A23" s="4" t="s">
        <v>165</v>
      </c>
      <c r="B23" s="7" t="s">
        <v>77</v>
      </c>
      <c r="C23" s="2" t="s">
        <v>578</v>
      </c>
      <c r="D23" s="2">
        <v>24</v>
      </c>
      <c r="E23" s="2" t="s">
        <v>166</v>
      </c>
      <c r="F23" s="2" t="s">
        <v>113</v>
      </c>
      <c r="G23" s="2" t="s">
        <v>152</v>
      </c>
    </row>
    <row r="24" spans="1:7" ht="19.5" customHeight="1">
      <c r="A24" s="4" t="s">
        <v>167</v>
      </c>
      <c r="B24" s="7" t="s">
        <v>80</v>
      </c>
      <c r="C24" s="2">
        <v>1</v>
      </c>
      <c r="D24" s="2">
        <v>26</v>
      </c>
      <c r="E24" s="2" t="s">
        <v>168</v>
      </c>
      <c r="F24" s="2" t="s">
        <v>78</v>
      </c>
      <c r="G24" s="2" t="s">
        <v>134</v>
      </c>
    </row>
    <row r="25" spans="1:7" ht="19.5" customHeight="1">
      <c r="A25" s="4" t="s">
        <v>169</v>
      </c>
      <c r="B25" s="7" t="s">
        <v>92</v>
      </c>
      <c r="C25" s="2">
        <v>2</v>
      </c>
      <c r="D25" s="2">
        <v>74</v>
      </c>
      <c r="E25" s="2" t="s">
        <v>170</v>
      </c>
      <c r="F25" s="2" t="s">
        <v>95</v>
      </c>
      <c r="G25" s="2" t="s">
        <v>10</v>
      </c>
    </row>
    <row r="26" spans="1:7" ht="19.5" customHeight="1">
      <c r="A26" s="4" t="s">
        <v>171</v>
      </c>
      <c r="B26" s="7" t="s">
        <v>172</v>
      </c>
      <c r="C26" s="2">
        <v>1</v>
      </c>
      <c r="D26" s="2">
        <v>11</v>
      </c>
      <c r="E26" s="2" t="s">
        <v>174</v>
      </c>
      <c r="F26" s="2" t="s">
        <v>122</v>
      </c>
      <c r="G26" s="2" t="s">
        <v>173</v>
      </c>
    </row>
    <row r="27" spans="1:7" ht="19.5" customHeight="1">
      <c r="A27" s="4" t="s">
        <v>175</v>
      </c>
      <c r="B27" s="7" t="s">
        <v>39</v>
      </c>
      <c r="C27" s="2" t="s">
        <v>578</v>
      </c>
      <c r="D27" s="2">
        <v>12</v>
      </c>
      <c r="E27" s="2" t="s">
        <v>176</v>
      </c>
      <c r="F27" s="2" t="s">
        <v>134</v>
      </c>
      <c r="G27" s="2" t="s">
        <v>10</v>
      </c>
    </row>
    <row r="28" spans="1:7" ht="19.5" customHeight="1">
      <c r="A28" s="4" t="s">
        <v>177</v>
      </c>
      <c r="B28" s="7" t="s">
        <v>77</v>
      </c>
      <c r="C28" s="2" t="s">
        <v>578</v>
      </c>
      <c r="D28" s="2">
        <v>13</v>
      </c>
      <c r="E28" s="2" t="s">
        <v>179</v>
      </c>
      <c r="F28" s="2" t="s">
        <v>178</v>
      </c>
      <c r="G28" s="2" t="s">
        <v>10</v>
      </c>
    </row>
    <row r="29" spans="1:7" ht="19.5" customHeight="1">
      <c r="A29" s="4" t="s">
        <v>180</v>
      </c>
      <c r="B29" s="7" t="s">
        <v>53</v>
      </c>
      <c r="C29" s="2" t="s">
        <v>578</v>
      </c>
      <c r="D29" s="2">
        <v>6</v>
      </c>
      <c r="E29" s="2" t="s">
        <v>181</v>
      </c>
      <c r="F29" s="2" t="s">
        <v>163</v>
      </c>
      <c r="G29" s="2" t="s">
        <v>152</v>
      </c>
    </row>
    <row r="30" spans="1:7" ht="19.5" customHeight="1">
      <c r="A30" s="4" t="s">
        <v>182</v>
      </c>
      <c r="B30" s="7" t="s">
        <v>92</v>
      </c>
      <c r="C30" s="2" t="s">
        <v>578</v>
      </c>
      <c r="D30" s="2">
        <v>12</v>
      </c>
      <c r="E30" s="2" t="s">
        <v>184</v>
      </c>
      <c r="F30" s="2" t="s">
        <v>183</v>
      </c>
      <c r="G30" s="2" t="s">
        <v>10</v>
      </c>
    </row>
    <row r="31" spans="1:7" ht="30" customHeight="1">
      <c r="A31" s="9" t="s">
        <v>108</v>
      </c>
      <c r="B31" s="9" t="s">
        <v>591</v>
      </c>
      <c r="C31" s="9"/>
      <c r="D31" s="9" t="s">
        <v>592</v>
      </c>
      <c r="E31" s="2" t="s">
        <v>109</v>
      </c>
      <c r="F31" s="2" t="s">
        <v>109</v>
      </c>
      <c r="G31" s="2" t="s">
        <v>109</v>
      </c>
    </row>
    <row r="32" ht="13.5">
      <c r="E32"/>
    </row>
    <row r="33" ht="13.5">
      <c r="E33"/>
    </row>
  </sheetData>
  <sheetProtection/>
  <mergeCells count="1">
    <mergeCell ref="A1:G1"/>
  </mergeCells>
  <printOptions/>
  <pageMargins left="0.7" right="0.59" top="0.68" bottom="0.6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C47" sqref="C47"/>
    </sheetView>
  </sheetViews>
  <sheetFormatPr defaultColWidth="9.00390625" defaultRowHeight="13.5"/>
  <cols>
    <col min="1" max="1" width="11.375" style="1" customWidth="1"/>
    <col min="2" max="2" width="21.625" style="6" customWidth="1"/>
    <col min="3" max="3" width="8.75390625" style="1" customWidth="1"/>
    <col min="4" max="4" width="17.75390625" style="1" customWidth="1"/>
    <col min="5" max="5" width="10.875" style="1" customWidth="1"/>
    <col min="6" max="6" width="8.75390625" style="1" customWidth="1"/>
    <col min="7" max="7" width="9.75390625" style="1" customWidth="1"/>
  </cols>
  <sheetData>
    <row r="1" spans="1:7" ht="32.25" customHeight="1">
      <c r="A1" s="164" t="s">
        <v>473</v>
      </c>
      <c r="B1" s="164"/>
      <c r="C1" s="164"/>
      <c r="D1" s="164"/>
      <c r="E1" s="164"/>
      <c r="F1" s="164"/>
      <c r="G1" s="164"/>
    </row>
    <row r="2" spans="1:7" ht="30.75" customHeight="1">
      <c r="A2" s="8" t="s">
        <v>0</v>
      </c>
      <c r="B2" s="8" t="s">
        <v>1</v>
      </c>
      <c r="C2" s="8" t="s">
        <v>577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15.75" customHeight="1">
      <c r="A3" s="2">
        <v>101</v>
      </c>
      <c r="B3" s="7" t="s">
        <v>102</v>
      </c>
      <c r="C3" s="2" t="s">
        <v>578</v>
      </c>
      <c r="D3" s="2">
        <v>37</v>
      </c>
      <c r="E3" s="2" t="s">
        <v>186</v>
      </c>
      <c r="F3" s="2" t="s">
        <v>95</v>
      </c>
      <c r="G3" s="2" t="s">
        <v>185</v>
      </c>
    </row>
    <row r="4" spans="1:7" ht="15.75" customHeight="1">
      <c r="A4" s="2">
        <v>102</v>
      </c>
      <c r="B4" s="7" t="s">
        <v>187</v>
      </c>
      <c r="C4" s="2">
        <v>5</v>
      </c>
      <c r="D4" s="2">
        <v>41</v>
      </c>
      <c r="E4" s="2" t="s">
        <v>188</v>
      </c>
      <c r="F4" s="2" t="s">
        <v>151</v>
      </c>
      <c r="G4" s="2" t="s">
        <v>185</v>
      </c>
    </row>
    <row r="5" spans="1:7" ht="15.75" customHeight="1">
      <c r="A5" s="2">
        <v>103</v>
      </c>
      <c r="B5" s="7" t="s">
        <v>5</v>
      </c>
      <c r="C5" s="2" t="s">
        <v>578</v>
      </c>
      <c r="D5" s="2">
        <v>15</v>
      </c>
      <c r="E5" s="2" t="s">
        <v>190</v>
      </c>
      <c r="F5" s="2" t="s">
        <v>189</v>
      </c>
      <c r="G5" s="2" t="s">
        <v>185</v>
      </c>
    </row>
    <row r="6" spans="1:7" ht="15.75" customHeight="1">
      <c r="A6" s="2">
        <v>104</v>
      </c>
      <c r="B6" s="7" t="s">
        <v>9</v>
      </c>
      <c r="C6" s="2">
        <v>2</v>
      </c>
      <c r="D6" s="2">
        <v>20</v>
      </c>
      <c r="E6" s="2" t="s">
        <v>192</v>
      </c>
      <c r="F6" s="2" t="s">
        <v>117</v>
      </c>
      <c r="G6" s="2" t="s">
        <v>191</v>
      </c>
    </row>
    <row r="7" spans="1:7" ht="15.75" customHeight="1">
      <c r="A7" s="2">
        <v>105</v>
      </c>
      <c r="B7" s="7" t="s">
        <v>13</v>
      </c>
      <c r="C7" s="2">
        <v>1</v>
      </c>
      <c r="D7" s="2">
        <v>9</v>
      </c>
      <c r="E7" s="2" t="s">
        <v>193</v>
      </c>
      <c r="F7" s="2" t="s">
        <v>95</v>
      </c>
      <c r="G7" s="2" t="s">
        <v>6</v>
      </c>
    </row>
    <row r="8" spans="1:7" ht="15.75" customHeight="1">
      <c r="A8" s="2">
        <v>106</v>
      </c>
      <c r="B8" s="7" t="s">
        <v>16</v>
      </c>
      <c r="C8" s="2">
        <v>1</v>
      </c>
      <c r="D8" s="2">
        <v>56</v>
      </c>
      <c r="E8" s="2" t="s">
        <v>195</v>
      </c>
      <c r="F8" s="2" t="s">
        <v>78</v>
      </c>
      <c r="G8" s="2" t="s">
        <v>194</v>
      </c>
    </row>
    <row r="9" spans="1:7" ht="15.75" customHeight="1">
      <c r="A9" s="2">
        <v>107</v>
      </c>
      <c r="B9" s="7" t="s">
        <v>120</v>
      </c>
      <c r="C9" s="2">
        <v>1</v>
      </c>
      <c r="D9" s="2">
        <v>23</v>
      </c>
      <c r="E9" s="2" t="s">
        <v>196</v>
      </c>
      <c r="F9" s="2" t="s">
        <v>114</v>
      </c>
      <c r="G9" s="2" t="s">
        <v>185</v>
      </c>
    </row>
    <row r="10" spans="1:7" ht="15.75" customHeight="1">
      <c r="A10" s="2">
        <v>108</v>
      </c>
      <c r="B10" s="7" t="s">
        <v>125</v>
      </c>
      <c r="C10" s="2">
        <v>1</v>
      </c>
      <c r="D10" s="2">
        <v>29</v>
      </c>
      <c r="E10" s="2" t="s">
        <v>198</v>
      </c>
      <c r="F10" s="2" t="s">
        <v>163</v>
      </c>
      <c r="G10" s="2" t="s">
        <v>197</v>
      </c>
    </row>
    <row r="11" spans="1:7" ht="15.75" customHeight="1">
      <c r="A11" s="2">
        <v>109</v>
      </c>
      <c r="B11" s="7" t="s">
        <v>199</v>
      </c>
      <c r="C11" s="2">
        <v>1</v>
      </c>
      <c r="D11" s="2">
        <v>25</v>
      </c>
      <c r="E11" s="2" t="s">
        <v>200</v>
      </c>
      <c r="F11" s="2" t="s">
        <v>121</v>
      </c>
      <c r="G11" s="2" t="s">
        <v>191</v>
      </c>
    </row>
    <row r="12" spans="1:7" ht="15.75" customHeight="1">
      <c r="A12" s="2">
        <v>110</v>
      </c>
      <c r="B12" s="7" t="s">
        <v>20</v>
      </c>
      <c r="C12" s="2" t="s">
        <v>578</v>
      </c>
      <c r="D12" s="2">
        <v>35</v>
      </c>
      <c r="E12" s="2" t="s">
        <v>201</v>
      </c>
      <c r="F12" s="2" t="s">
        <v>6</v>
      </c>
      <c r="G12" s="2" t="s">
        <v>185</v>
      </c>
    </row>
    <row r="13" spans="1:7" ht="15.75" customHeight="1">
      <c r="A13" s="2">
        <v>111</v>
      </c>
      <c r="B13" s="7" t="s">
        <v>23</v>
      </c>
      <c r="C13" s="2" t="s">
        <v>578</v>
      </c>
      <c r="D13" s="2">
        <v>15</v>
      </c>
      <c r="E13" s="2" t="s">
        <v>202</v>
      </c>
      <c r="F13" s="2" t="s">
        <v>117</v>
      </c>
      <c r="G13" s="2" t="s">
        <v>103</v>
      </c>
    </row>
    <row r="14" spans="1:7" ht="15.75" customHeight="1">
      <c r="A14" s="2">
        <v>112</v>
      </c>
      <c r="B14" s="7" t="s">
        <v>27</v>
      </c>
      <c r="C14" s="2" t="s">
        <v>578</v>
      </c>
      <c r="D14" s="2">
        <v>24</v>
      </c>
      <c r="E14" s="2" t="s">
        <v>203</v>
      </c>
      <c r="F14" s="2" t="s">
        <v>152</v>
      </c>
      <c r="G14" s="2" t="s">
        <v>103</v>
      </c>
    </row>
    <row r="15" spans="1:7" ht="15.75" customHeight="1">
      <c r="A15" s="2">
        <v>113</v>
      </c>
      <c r="B15" s="7" t="s">
        <v>204</v>
      </c>
      <c r="C15" s="2" t="s">
        <v>578</v>
      </c>
      <c r="D15" s="2">
        <v>19</v>
      </c>
      <c r="E15" s="2" t="s">
        <v>205</v>
      </c>
      <c r="F15" s="2" t="s">
        <v>189</v>
      </c>
      <c r="G15" s="2" t="s">
        <v>185</v>
      </c>
    </row>
    <row r="16" spans="1:7" ht="15.75" customHeight="1">
      <c r="A16" s="2">
        <v>114</v>
      </c>
      <c r="B16" s="7" t="s">
        <v>30</v>
      </c>
      <c r="C16" s="2">
        <v>1</v>
      </c>
      <c r="D16" s="2">
        <v>29</v>
      </c>
      <c r="E16" s="2" t="s">
        <v>206</v>
      </c>
      <c r="F16" s="2" t="s">
        <v>151</v>
      </c>
      <c r="G16" s="2" t="s">
        <v>6</v>
      </c>
    </row>
    <row r="17" spans="1:7" ht="15.75" customHeight="1">
      <c r="A17" s="2">
        <v>115</v>
      </c>
      <c r="B17" s="7" t="s">
        <v>33</v>
      </c>
      <c r="C17" s="2">
        <v>3</v>
      </c>
      <c r="D17" s="2">
        <v>29</v>
      </c>
      <c r="E17" s="2" t="s">
        <v>208</v>
      </c>
      <c r="F17" s="2" t="s">
        <v>207</v>
      </c>
      <c r="G17" s="2" t="s">
        <v>185</v>
      </c>
    </row>
    <row r="18" spans="1:7" ht="15.75" customHeight="1">
      <c r="A18" s="2">
        <v>116</v>
      </c>
      <c r="B18" s="7" t="s">
        <v>35</v>
      </c>
      <c r="C18" s="2">
        <v>1</v>
      </c>
      <c r="D18" s="2">
        <v>24</v>
      </c>
      <c r="E18" s="2" t="s">
        <v>209</v>
      </c>
      <c r="F18" s="2" t="s">
        <v>134</v>
      </c>
      <c r="G18" s="2" t="s">
        <v>191</v>
      </c>
    </row>
    <row r="19" spans="1:7" ht="15.75" customHeight="1">
      <c r="A19" s="2">
        <v>117</v>
      </c>
      <c r="B19" s="7" t="s">
        <v>39</v>
      </c>
      <c r="C19" s="2">
        <v>1</v>
      </c>
      <c r="D19" s="2">
        <v>38</v>
      </c>
      <c r="E19" s="2" t="s">
        <v>211</v>
      </c>
      <c r="F19" s="2" t="s">
        <v>178</v>
      </c>
      <c r="G19" s="2" t="s">
        <v>210</v>
      </c>
    </row>
    <row r="20" spans="1:7" ht="15.75" customHeight="1">
      <c r="A20" s="2">
        <v>118</v>
      </c>
      <c r="B20" s="7" t="s">
        <v>43</v>
      </c>
      <c r="C20" s="2">
        <v>1</v>
      </c>
      <c r="D20" s="2">
        <v>20</v>
      </c>
      <c r="E20" s="2" t="s">
        <v>212</v>
      </c>
      <c r="F20" s="2" t="s">
        <v>10</v>
      </c>
      <c r="G20" s="2" t="s">
        <v>191</v>
      </c>
    </row>
    <row r="21" spans="1:7" ht="15.75" customHeight="1">
      <c r="A21" s="2">
        <v>119</v>
      </c>
      <c r="B21" s="7" t="s">
        <v>46</v>
      </c>
      <c r="C21" s="2">
        <v>1</v>
      </c>
      <c r="D21" s="2">
        <v>5</v>
      </c>
      <c r="E21" s="2" t="s">
        <v>118</v>
      </c>
      <c r="F21" s="2" t="s">
        <v>95</v>
      </c>
      <c r="G21" s="2" t="s">
        <v>152</v>
      </c>
    </row>
    <row r="22" spans="1:7" ht="15.75" customHeight="1">
      <c r="A22" s="2">
        <v>120</v>
      </c>
      <c r="B22" s="7" t="s">
        <v>144</v>
      </c>
      <c r="C22" s="2">
        <v>1</v>
      </c>
      <c r="D22" s="2">
        <v>20</v>
      </c>
      <c r="E22" s="2" t="s">
        <v>213</v>
      </c>
      <c r="F22" s="2" t="s">
        <v>113</v>
      </c>
      <c r="G22" s="2" t="s">
        <v>197</v>
      </c>
    </row>
    <row r="23" spans="1:7" ht="15.75" customHeight="1">
      <c r="A23" s="2">
        <v>121</v>
      </c>
      <c r="B23" s="7" t="s">
        <v>50</v>
      </c>
      <c r="C23" s="2">
        <v>2</v>
      </c>
      <c r="D23" s="2">
        <v>10</v>
      </c>
      <c r="E23" s="2" t="s">
        <v>215</v>
      </c>
      <c r="F23" s="2" t="s">
        <v>214</v>
      </c>
      <c r="G23" s="2" t="s">
        <v>185</v>
      </c>
    </row>
    <row r="24" spans="1:7" ht="15.75" customHeight="1">
      <c r="A24" s="2">
        <v>122</v>
      </c>
      <c r="B24" s="7" t="s">
        <v>53</v>
      </c>
      <c r="C24" s="2">
        <v>4</v>
      </c>
      <c r="D24" s="2">
        <v>10</v>
      </c>
      <c r="E24" s="2" t="s">
        <v>217</v>
      </c>
      <c r="F24" s="2" t="s">
        <v>216</v>
      </c>
      <c r="G24" s="2" t="s">
        <v>185</v>
      </c>
    </row>
    <row r="25" spans="1:7" ht="15.75" customHeight="1">
      <c r="A25" s="2">
        <v>123</v>
      </c>
      <c r="B25" s="7" t="s">
        <v>57</v>
      </c>
      <c r="C25" s="2" t="s">
        <v>578</v>
      </c>
      <c r="D25" s="2">
        <v>15</v>
      </c>
      <c r="E25" s="2" t="s">
        <v>219</v>
      </c>
      <c r="F25" s="2" t="s">
        <v>218</v>
      </c>
      <c r="G25" s="2" t="s">
        <v>185</v>
      </c>
    </row>
    <row r="26" spans="1:7" ht="15.75" customHeight="1">
      <c r="A26" s="2">
        <v>124</v>
      </c>
      <c r="B26" s="7" t="s">
        <v>60</v>
      </c>
      <c r="C26" s="2">
        <v>3</v>
      </c>
      <c r="D26" s="2">
        <v>15</v>
      </c>
      <c r="E26" s="2" t="s">
        <v>220</v>
      </c>
      <c r="F26" s="2" t="s">
        <v>218</v>
      </c>
      <c r="G26" s="2" t="s">
        <v>185</v>
      </c>
    </row>
    <row r="27" spans="1:7" ht="15.75" customHeight="1">
      <c r="A27" s="2">
        <v>127</v>
      </c>
      <c r="B27" s="7" t="s">
        <v>63</v>
      </c>
      <c r="C27" s="2">
        <v>2</v>
      </c>
      <c r="D27" s="2">
        <v>19</v>
      </c>
      <c r="E27" s="2" t="s">
        <v>221</v>
      </c>
      <c r="F27" s="2" t="s">
        <v>178</v>
      </c>
      <c r="G27" s="2" t="s">
        <v>185</v>
      </c>
    </row>
    <row r="28" spans="1:7" ht="15.75" customHeight="1">
      <c r="A28" s="2">
        <v>128</v>
      </c>
      <c r="B28" s="7" t="s">
        <v>67</v>
      </c>
      <c r="C28" s="2">
        <v>1</v>
      </c>
      <c r="D28" s="2">
        <v>4</v>
      </c>
      <c r="E28" s="2" t="s">
        <v>222</v>
      </c>
      <c r="F28" s="2" t="s">
        <v>82</v>
      </c>
      <c r="G28" s="2" t="s">
        <v>216</v>
      </c>
    </row>
    <row r="29" spans="1:7" ht="15.75" customHeight="1">
      <c r="A29" s="2">
        <v>129</v>
      </c>
      <c r="B29" s="7" t="s">
        <v>70</v>
      </c>
      <c r="C29" s="2">
        <v>2</v>
      </c>
      <c r="D29" s="2">
        <v>30</v>
      </c>
      <c r="E29" s="2" t="s">
        <v>223</v>
      </c>
      <c r="F29" s="2" t="s">
        <v>75</v>
      </c>
      <c r="G29" s="2" t="s">
        <v>185</v>
      </c>
    </row>
    <row r="30" spans="1:7" ht="15.75" customHeight="1">
      <c r="A30" s="2">
        <v>130</v>
      </c>
      <c r="B30" s="7" t="s">
        <v>74</v>
      </c>
      <c r="C30" s="2">
        <v>6</v>
      </c>
      <c r="D30" s="2">
        <v>20</v>
      </c>
      <c r="E30" s="2" t="s">
        <v>224</v>
      </c>
      <c r="F30" s="2" t="s">
        <v>173</v>
      </c>
      <c r="G30" s="2" t="s">
        <v>185</v>
      </c>
    </row>
    <row r="31" spans="1:7" ht="15.75" customHeight="1">
      <c r="A31" s="2">
        <v>131</v>
      </c>
      <c r="B31" s="7" t="s">
        <v>77</v>
      </c>
      <c r="C31" s="2">
        <v>4</v>
      </c>
      <c r="D31" s="2">
        <v>20</v>
      </c>
      <c r="E31" s="2" t="s">
        <v>225</v>
      </c>
      <c r="F31" s="2" t="s">
        <v>216</v>
      </c>
      <c r="G31" s="2" t="s">
        <v>185</v>
      </c>
    </row>
    <row r="32" spans="1:7" ht="15.75" customHeight="1">
      <c r="A32" s="2">
        <v>132</v>
      </c>
      <c r="B32" s="7" t="s">
        <v>80</v>
      </c>
      <c r="C32" s="2">
        <v>1</v>
      </c>
      <c r="D32" s="2">
        <v>24</v>
      </c>
      <c r="E32" s="2" t="s">
        <v>226</v>
      </c>
      <c r="F32" s="2" t="s">
        <v>139</v>
      </c>
      <c r="G32" s="2" t="s">
        <v>191</v>
      </c>
    </row>
    <row r="33" spans="1:7" ht="15.75" customHeight="1">
      <c r="A33" s="2">
        <v>137</v>
      </c>
      <c r="B33" s="7" t="s">
        <v>92</v>
      </c>
      <c r="C33" s="2">
        <v>1</v>
      </c>
      <c r="D33" s="2">
        <v>33</v>
      </c>
      <c r="E33" s="2" t="s">
        <v>227</v>
      </c>
      <c r="F33" s="2" t="s">
        <v>134</v>
      </c>
      <c r="G33" s="2" t="s">
        <v>194</v>
      </c>
    </row>
    <row r="34" spans="1:7" ht="15.75" customHeight="1">
      <c r="A34" s="2">
        <v>138</v>
      </c>
      <c r="B34" s="7" t="s">
        <v>172</v>
      </c>
      <c r="C34" s="2">
        <v>1</v>
      </c>
      <c r="D34" s="2">
        <v>10</v>
      </c>
      <c r="E34" s="2" t="s">
        <v>228</v>
      </c>
      <c r="F34" s="2" t="s">
        <v>151</v>
      </c>
      <c r="G34" s="2" t="s">
        <v>191</v>
      </c>
    </row>
    <row r="35" spans="1:7" ht="15.75" customHeight="1">
      <c r="A35" s="2">
        <v>151</v>
      </c>
      <c r="B35" s="7" t="s">
        <v>39</v>
      </c>
      <c r="C35" s="2">
        <v>1</v>
      </c>
      <c r="D35" s="2">
        <v>10</v>
      </c>
      <c r="E35" s="2" t="s">
        <v>229</v>
      </c>
      <c r="F35" s="2" t="s">
        <v>82</v>
      </c>
      <c r="G35" s="2" t="s">
        <v>185</v>
      </c>
    </row>
    <row r="36" spans="1:7" ht="15.75" customHeight="1">
      <c r="A36" s="2">
        <v>152</v>
      </c>
      <c r="B36" s="7" t="s">
        <v>77</v>
      </c>
      <c r="C36" s="2">
        <v>5</v>
      </c>
      <c r="D36" s="2">
        <v>9</v>
      </c>
      <c r="E36" s="2" t="s">
        <v>231</v>
      </c>
      <c r="F36" s="2" t="s">
        <v>230</v>
      </c>
      <c r="G36" s="2" t="s">
        <v>185</v>
      </c>
    </row>
    <row r="37" spans="1:7" ht="15.75" customHeight="1">
      <c r="A37" s="2">
        <v>153</v>
      </c>
      <c r="B37" s="7" t="s">
        <v>53</v>
      </c>
      <c r="C37" s="2" t="s">
        <v>578</v>
      </c>
      <c r="D37" s="2">
        <v>5</v>
      </c>
      <c r="E37" s="2" t="s">
        <v>49</v>
      </c>
      <c r="F37" s="2" t="s">
        <v>218</v>
      </c>
      <c r="G37" s="2" t="s">
        <v>185</v>
      </c>
    </row>
    <row r="38" spans="1:7" ht="15.75" customHeight="1">
      <c r="A38" s="2">
        <v>154</v>
      </c>
      <c r="B38" s="7" t="s">
        <v>92</v>
      </c>
      <c r="C38" s="2">
        <v>1</v>
      </c>
      <c r="D38" s="2">
        <v>4</v>
      </c>
      <c r="E38" s="2" t="s">
        <v>232</v>
      </c>
      <c r="F38" s="2" t="s">
        <v>122</v>
      </c>
      <c r="G38" s="2" t="s">
        <v>191</v>
      </c>
    </row>
    <row r="39" spans="1:7" ht="15.75" customHeight="1">
      <c r="A39" s="2">
        <v>155</v>
      </c>
      <c r="B39" s="7" t="s">
        <v>102</v>
      </c>
      <c r="C39" s="2" t="s">
        <v>578</v>
      </c>
      <c r="D39" s="2">
        <v>15</v>
      </c>
      <c r="E39" s="2" t="s">
        <v>233</v>
      </c>
      <c r="F39" s="2" t="s">
        <v>75</v>
      </c>
      <c r="G39" s="2" t="s">
        <v>103</v>
      </c>
    </row>
    <row r="40" spans="1:7" ht="15.75" customHeight="1">
      <c r="A40" s="2">
        <v>156</v>
      </c>
      <c r="B40" s="7" t="s">
        <v>27</v>
      </c>
      <c r="C40" s="2" t="s">
        <v>578</v>
      </c>
      <c r="D40" s="2">
        <v>20</v>
      </c>
      <c r="E40" s="2" t="s">
        <v>234</v>
      </c>
      <c r="F40" s="2" t="s">
        <v>173</v>
      </c>
      <c r="G40" s="2" t="s">
        <v>103</v>
      </c>
    </row>
    <row r="41" spans="1:7" ht="31.5" customHeight="1">
      <c r="A41" s="9" t="s">
        <v>108</v>
      </c>
      <c r="B41" s="9" t="s">
        <v>593</v>
      </c>
      <c r="C41" s="9"/>
      <c r="D41" s="9" t="s">
        <v>594</v>
      </c>
      <c r="E41" s="2" t="s">
        <v>109</v>
      </c>
      <c r="F41" s="2" t="s">
        <v>109</v>
      </c>
      <c r="G41" s="2" t="s">
        <v>109</v>
      </c>
    </row>
  </sheetData>
  <sheetProtection/>
  <mergeCells count="1">
    <mergeCell ref="A1:G1"/>
  </mergeCells>
  <printOptions/>
  <pageMargins left="0.7" right="0.64" top="0.66" bottom="0.7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2" width="21.375" style="0" customWidth="1"/>
    <col min="3" max="3" width="8.00390625" style="1" customWidth="1"/>
    <col min="4" max="4" width="18.75390625" style="1" customWidth="1"/>
    <col min="5" max="5" width="9.875" style="1" customWidth="1"/>
    <col min="6" max="6" width="9.50390625" style="0" customWidth="1"/>
    <col min="7" max="7" width="10.875" style="0" customWidth="1"/>
  </cols>
  <sheetData>
    <row r="1" spans="1:7" ht="41.25" customHeight="1">
      <c r="A1" s="164" t="s">
        <v>441</v>
      </c>
      <c r="B1" s="169"/>
      <c r="C1" s="169"/>
      <c r="D1" s="169"/>
      <c r="E1" s="169"/>
      <c r="F1" s="169"/>
      <c r="G1" s="169"/>
    </row>
    <row r="2" spans="1:7" ht="31.5" customHeight="1">
      <c r="A2" s="8" t="s">
        <v>0</v>
      </c>
      <c r="B2" s="8" t="s">
        <v>1</v>
      </c>
      <c r="C2" s="8" t="s">
        <v>577</v>
      </c>
      <c r="D2" s="8" t="s">
        <v>442</v>
      </c>
      <c r="E2" s="8" t="s">
        <v>4</v>
      </c>
      <c r="F2" s="8" t="s">
        <v>2</v>
      </c>
      <c r="G2" s="8" t="s">
        <v>3</v>
      </c>
    </row>
    <row r="3" spans="1:7" ht="24.75" customHeight="1">
      <c r="A3" s="4" t="s">
        <v>235</v>
      </c>
      <c r="B3" s="7" t="s">
        <v>84</v>
      </c>
      <c r="C3" s="2">
        <v>1</v>
      </c>
      <c r="D3" s="2">
        <v>8</v>
      </c>
      <c r="E3" s="2" t="s">
        <v>238</v>
      </c>
      <c r="F3" s="2" t="s">
        <v>236</v>
      </c>
      <c r="G3" s="2" t="s">
        <v>237</v>
      </c>
    </row>
    <row r="4" spans="1:7" ht="24.75" customHeight="1">
      <c r="A4" s="4" t="s">
        <v>239</v>
      </c>
      <c r="B4" s="7" t="s">
        <v>88</v>
      </c>
      <c r="C4" s="2">
        <v>2</v>
      </c>
      <c r="D4" s="2">
        <v>9</v>
      </c>
      <c r="E4" s="2" t="s">
        <v>242</v>
      </c>
      <c r="F4" s="2" t="s">
        <v>240</v>
      </c>
      <c r="G4" s="2" t="s">
        <v>241</v>
      </c>
    </row>
    <row r="5" spans="1:7" ht="24.75" customHeight="1">
      <c r="A5" s="4" t="s">
        <v>243</v>
      </c>
      <c r="B5" s="7" t="s">
        <v>244</v>
      </c>
      <c r="C5" s="2">
        <v>1</v>
      </c>
      <c r="D5" s="2">
        <v>10</v>
      </c>
      <c r="E5" s="2" t="s">
        <v>247</v>
      </c>
      <c r="F5" s="2" t="s">
        <v>245</v>
      </c>
      <c r="G5" s="2" t="s">
        <v>246</v>
      </c>
    </row>
    <row r="6" spans="1:7" ht="24.75" customHeight="1">
      <c r="A6" s="4" t="s">
        <v>248</v>
      </c>
      <c r="B6" s="7" t="s">
        <v>249</v>
      </c>
      <c r="C6" s="2">
        <v>1</v>
      </c>
      <c r="D6" s="2">
        <v>5</v>
      </c>
      <c r="E6" s="2" t="s">
        <v>251</v>
      </c>
      <c r="F6" s="2" t="s">
        <v>7</v>
      </c>
      <c r="G6" s="2" t="s">
        <v>250</v>
      </c>
    </row>
    <row r="7" spans="1:7" ht="28.5" customHeight="1">
      <c r="A7" s="9" t="s">
        <v>108</v>
      </c>
      <c r="B7" s="9" t="s">
        <v>595</v>
      </c>
      <c r="C7" s="9"/>
      <c r="D7" s="9" t="s">
        <v>596</v>
      </c>
      <c r="E7" s="2" t="s">
        <v>109</v>
      </c>
      <c r="F7" s="2" t="s">
        <v>109</v>
      </c>
      <c r="G7" s="2" t="s">
        <v>109</v>
      </c>
    </row>
  </sheetData>
  <sheetProtection/>
  <mergeCells count="1">
    <mergeCell ref="A1:G1"/>
  </mergeCells>
  <printOptions/>
  <pageMargins left="0.75" right="0.75" top="0.9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40" sqref="E40"/>
    </sheetView>
  </sheetViews>
  <sheetFormatPr defaultColWidth="9.00390625" defaultRowHeight="13.5"/>
  <cols>
    <col min="1" max="1" width="11.75390625" style="0" customWidth="1"/>
    <col min="2" max="2" width="21.25390625" style="6" customWidth="1"/>
    <col min="3" max="3" width="11.00390625" style="1" customWidth="1"/>
    <col min="4" max="4" width="17.375" style="1" customWidth="1"/>
    <col min="5" max="5" width="9.25390625" style="1" customWidth="1"/>
    <col min="6" max="6" width="9.25390625" style="0" customWidth="1"/>
    <col min="7" max="7" width="8.75390625" style="0" customWidth="1"/>
  </cols>
  <sheetData>
    <row r="1" spans="1:7" ht="30" customHeight="1">
      <c r="A1" s="164" t="s">
        <v>448</v>
      </c>
      <c r="B1" s="164"/>
      <c r="C1" s="164"/>
      <c r="D1" s="164"/>
      <c r="E1" s="164"/>
      <c r="F1" s="164"/>
      <c r="G1" s="164"/>
    </row>
    <row r="2" spans="1:7" s="1" customFormat="1" ht="27" customHeight="1">
      <c r="A2" s="8" t="s">
        <v>443</v>
      </c>
      <c r="B2" s="8" t="s">
        <v>444</v>
      </c>
      <c r="C2" s="8" t="s">
        <v>577</v>
      </c>
      <c r="D2" s="8" t="s">
        <v>442</v>
      </c>
      <c r="E2" s="8" t="s">
        <v>447</v>
      </c>
      <c r="F2" s="8" t="s">
        <v>445</v>
      </c>
      <c r="G2" s="8" t="s">
        <v>446</v>
      </c>
    </row>
    <row r="3" spans="1:7" s="1" customFormat="1" ht="19.5" customHeight="1">
      <c r="A3" s="2">
        <v>203</v>
      </c>
      <c r="B3" s="7" t="s">
        <v>5</v>
      </c>
      <c r="C3" s="2">
        <v>1</v>
      </c>
      <c r="D3" s="2">
        <v>13</v>
      </c>
      <c r="E3" s="2" t="s">
        <v>8</v>
      </c>
      <c r="F3" s="2" t="s">
        <v>6</v>
      </c>
      <c r="G3" s="2" t="s">
        <v>7</v>
      </c>
    </row>
    <row r="4" spans="1:7" s="1" customFormat="1" ht="19.5" customHeight="1">
      <c r="A4" s="2">
        <v>204</v>
      </c>
      <c r="B4" s="7" t="s">
        <v>9</v>
      </c>
      <c r="C4" s="2" t="s">
        <v>578</v>
      </c>
      <c r="D4" s="2">
        <v>20</v>
      </c>
      <c r="E4" s="2" t="s">
        <v>12</v>
      </c>
      <c r="F4" s="2" t="s">
        <v>10</v>
      </c>
      <c r="G4" s="2" t="s">
        <v>11</v>
      </c>
    </row>
    <row r="5" spans="1:7" s="1" customFormat="1" ht="19.5" customHeight="1">
      <c r="A5" s="2">
        <v>205</v>
      </c>
      <c r="B5" s="7" t="s">
        <v>13</v>
      </c>
      <c r="C5" s="2" t="s">
        <v>578</v>
      </c>
      <c r="D5" s="2">
        <v>10</v>
      </c>
      <c r="E5" s="2" t="s">
        <v>15</v>
      </c>
      <c r="F5" s="2" t="s">
        <v>14</v>
      </c>
      <c r="G5" s="2" t="s">
        <v>7</v>
      </c>
    </row>
    <row r="6" spans="1:7" s="1" customFormat="1" ht="19.5" customHeight="1">
      <c r="A6" s="2">
        <v>206</v>
      </c>
      <c r="B6" s="7" t="s">
        <v>16</v>
      </c>
      <c r="C6" s="2">
        <v>1</v>
      </c>
      <c r="D6" s="2">
        <v>45</v>
      </c>
      <c r="E6" s="2" t="s">
        <v>19</v>
      </c>
      <c r="F6" s="2" t="s">
        <v>17</v>
      </c>
      <c r="G6" s="2" t="s">
        <v>18</v>
      </c>
    </row>
    <row r="7" spans="1:7" s="1" customFormat="1" ht="19.5" customHeight="1">
      <c r="A7" s="2">
        <v>210</v>
      </c>
      <c r="B7" s="7" t="s">
        <v>20</v>
      </c>
      <c r="C7" s="2">
        <v>2</v>
      </c>
      <c r="D7" s="2">
        <v>15</v>
      </c>
      <c r="E7" s="2" t="s">
        <v>22</v>
      </c>
      <c r="F7" s="2" t="s">
        <v>21</v>
      </c>
      <c r="G7" s="2" t="s">
        <v>7</v>
      </c>
    </row>
    <row r="8" spans="1:7" s="1" customFormat="1" ht="19.5" customHeight="1">
      <c r="A8" s="2">
        <v>211</v>
      </c>
      <c r="B8" s="7" t="s">
        <v>23</v>
      </c>
      <c r="C8" s="2" t="s">
        <v>578</v>
      </c>
      <c r="D8" s="2">
        <v>20</v>
      </c>
      <c r="E8" s="2" t="s">
        <v>26</v>
      </c>
      <c r="F8" s="2" t="s">
        <v>24</v>
      </c>
      <c r="G8" s="2" t="s">
        <v>25</v>
      </c>
    </row>
    <row r="9" spans="1:7" s="1" customFormat="1" ht="19.5" customHeight="1">
      <c r="A9" s="2">
        <v>212</v>
      </c>
      <c r="B9" s="7" t="s">
        <v>27</v>
      </c>
      <c r="C9" s="2">
        <v>2</v>
      </c>
      <c r="D9" s="2">
        <v>20</v>
      </c>
      <c r="E9" s="2" t="s">
        <v>29</v>
      </c>
      <c r="F9" s="2" t="s">
        <v>28</v>
      </c>
      <c r="G9" s="2" t="s">
        <v>7</v>
      </c>
    </row>
    <row r="10" spans="1:7" s="1" customFormat="1" ht="19.5" customHeight="1">
      <c r="A10" s="2">
        <v>214</v>
      </c>
      <c r="B10" s="7" t="s">
        <v>30</v>
      </c>
      <c r="C10" s="2">
        <v>4</v>
      </c>
      <c r="D10" s="2">
        <v>50</v>
      </c>
      <c r="E10" s="2" t="s">
        <v>32</v>
      </c>
      <c r="F10" s="2" t="s">
        <v>31</v>
      </c>
      <c r="G10" s="2" t="s">
        <v>11</v>
      </c>
    </row>
    <row r="11" spans="1:7" s="1" customFormat="1" ht="19.5" customHeight="1">
      <c r="A11" s="2">
        <v>215</v>
      </c>
      <c r="B11" s="7" t="s">
        <v>33</v>
      </c>
      <c r="C11" s="2" t="s">
        <v>578</v>
      </c>
      <c r="D11" s="2">
        <v>31</v>
      </c>
      <c r="E11" s="2" t="s">
        <v>34</v>
      </c>
      <c r="F11" s="2" t="s">
        <v>28</v>
      </c>
      <c r="G11" s="2" t="s">
        <v>11</v>
      </c>
    </row>
    <row r="12" spans="1:7" s="1" customFormat="1" ht="19.5" customHeight="1">
      <c r="A12" s="2">
        <v>216</v>
      </c>
      <c r="B12" s="7" t="s">
        <v>35</v>
      </c>
      <c r="C12" s="2">
        <v>1</v>
      </c>
      <c r="D12" s="2">
        <v>10</v>
      </c>
      <c r="E12" s="2" t="s">
        <v>38</v>
      </c>
      <c r="F12" s="2" t="s">
        <v>36</v>
      </c>
      <c r="G12" s="2" t="s">
        <v>37</v>
      </c>
    </row>
    <row r="13" spans="1:7" s="1" customFormat="1" ht="19.5" customHeight="1">
      <c r="A13" s="2">
        <v>217</v>
      </c>
      <c r="B13" s="7" t="s">
        <v>39</v>
      </c>
      <c r="C13" s="2">
        <v>1</v>
      </c>
      <c r="D13" s="2">
        <v>45</v>
      </c>
      <c r="E13" s="2" t="s">
        <v>42</v>
      </c>
      <c r="F13" s="2" t="s">
        <v>40</v>
      </c>
      <c r="G13" s="2" t="s">
        <v>41</v>
      </c>
    </row>
    <row r="14" spans="1:7" s="1" customFormat="1" ht="19.5" customHeight="1">
      <c r="A14" s="2">
        <v>218</v>
      </c>
      <c r="B14" s="7" t="s">
        <v>43</v>
      </c>
      <c r="C14" s="2">
        <v>1</v>
      </c>
      <c r="D14" s="2">
        <v>15</v>
      </c>
      <c r="E14" s="2" t="s">
        <v>45</v>
      </c>
      <c r="F14" s="2" t="s">
        <v>44</v>
      </c>
      <c r="G14" s="2" t="s">
        <v>18</v>
      </c>
    </row>
    <row r="15" spans="1:7" s="1" customFormat="1" ht="19.5" customHeight="1">
      <c r="A15" s="2">
        <v>219</v>
      </c>
      <c r="B15" s="7" t="s">
        <v>46</v>
      </c>
      <c r="C15" s="2">
        <v>1</v>
      </c>
      <c r="D15" s="2">
        <v>10</v>
      </c>
      <c r="E15" s="2" t="s">
        <v>49</v>
      </c>
      <c r="F15" s="2" t="s">
        <v>47</v>
      </c>
      <c r="G15" s="2" t="s">
        <v>48</v>
      </c>
    </row>
    <row r="16" spans="1:7" s="1" customFormat="1" ht="19.5" customHeight="1">
      <c r="A16" s="2">
        <v>221</v>
      </c>
      <c r="B16" s="7" t="s">
        <v>50</v>
      </c>
      <c r="C16" s="2">
        <v>2</v>
      </c>
      <c r="D16" s="2">
        <v>20</v>
      </c>
      <c r="E16" s="2" t="s">
        <v>52</v>
      </c>
      <c r="F16" s="2" t="s">
        <v>51</v>
      </c>
      <c r="G16" s="2" t="s">
        <v>25</v>
      </c>
    </row>
    <row r="17" spans="1:7" s="1" customFormat="1" ht="19.5" customHeight="1">
      <c r="A17" s="2">
        <v>222</v>
      </c>
      <c r="B17" s="7" t="s">
        <v>53</v>
      </c>
      <c r="C17" s="2">
        <v>1</v>
      </c>
      <c r="D17" s="2">
        <v>17</v>
      </c>
      <c r="E17" s="2" t="s">
        <v>56</v>
      </c>
      <c r="F17" s="2" t="s">
        <v>54</v>
      </c>
      <c r="G17" s="2" t="s">
        <v>55</v>
      </c>
    </row>
    <row r="18" spans="1:7" s="1" customFormat="1" ht="19.5" customHeight="1">
      <c r="A18" s="2">
        <v>223</v>
      </c>
      <c r="B18" s="7" t="s">
        <v>57</v>
      </c>
      <c r="C18" s="2">
        <v>5</v>
      </c>
      <c r="D18" s="2">
        <v>19</v>
      </c>
      <c r="E18" s="2" t="s">
        <v>59</v>
      </c>
      <c r="F18" s="2" t="s">
        <v>58</v>
      </c>
      <c r="G18" s="2" t="s">
        <v>11</v>
      </c>
    </row>
    <row r="19" spans="1:7" s="1" customFormat="1" ht="19.5" customHeight="1">
      <c r="A19" s="2">
        <v>224</v>
      </c>
      <c r="B19" s="7" t="s">
        <v>60</v>
      </c>
      <c r="C19" s="2">
        <v>2</v>
      </c>
      <c r="D19" s="2">
        <v>20</v>
      </c>
      <c r="E19" s="2" t="s">
        <v>62</v>
      </c>
      <c r="F19" s="2" t="s">
        <v>61</v>
      </c>
      <c r="G19" s="2" t="s">
        <v>7</v>
      </c>
    </row>
    <row r="20" spans="1:7" s="1" customFormat="1" ht="19.5" customHeight="1">
      <c r="A20" s="2">
        <v>227</v>
      </c>
      <c r="B20" s="7" t="s">
        <v>63</v>
      </c>
      <c r="C20" s="2">
        <v>1</v>
      </c>
      <c r="D20" s="2">
        <v>15</v>
      </c>
      <c r="E20" s="2" t="s">
        <v>66</v>
      </c>
      <c r="F20" s="2" t="s">
        <v>64</v>
      </c>
      <c r="G20" s="2" t="s">
        <v>65</v>
      </c>
    </row>
    <row r="21" spans="1:7" s="1" customFormat="1" ht="19.5" customHeight="1">
      <c r="A21" s="2">
        <v>228</v>
      </c>
      <c r="B21" s="7" t="s">
        <v>67</v>
      </c>
      <c r="C21" s="2">
        <v>1</v>
      </c>
      <c r="D21" s="2">
        <v>10</v>
      </c>
      <c r="E21" s="2" t="s">
        <v>69</v>
      </c>
      <c r="F21" s="2" t="s">
        <v>68</v>
      </c>
      <c r="G21" s="2" t="s">
        <v>7</v>
      </c>
    </row>
    <row r="22" spans="1:7" s="1" customFormat="1" ht="19.5" customHeight="1">
      <c r="A22" s="2">
        <v>229</v>
      </c>
      <c r="B22" s="7" t="s">
        <v>70</v>
      </c>
      <c r="C22" s="2">
        <v>1</v>
      </c>
      <c r="D22" s="2">
        <v>15</v>
      </c>
      <c r="E22" s="2" t="s">
        <v>73</v>
      </c>
      <c r="F22" s="2" t="s">
        <v>71</v>
      </c>
      <c r="G22" s="2" t="s">
        <v>72</v>
      </c>
    </row>
    <row r="23" spans="1:7" s="1" customFormat="1" ht="19.5" customHeight="1">
      <c r="A23" s="2">
        <v>230</v>
      </c>
      <c r="B23" s="7" t="s">
        <v>74</v>
      </c>
      <c r="C23" s="2">
        <v>1</v>
      </c>
      <c r="D23" s="2">
        <v>15</v>
      </c>
      <c r="E23" s="2" t="s">
        <v>76</v>
      </c>
      <c r="F23" s="2" t="s">
        <v>75</v>
      </c>
      <c r="G23" s="2" t="s">
        <v>7</v>
      </c>
    </row>
    <row r="24" spans="1:7" s="1" customFormat="1" ht="19.5" customHeight="1">
      <c r="A24" s="2">
        <v>231</v>
      </c>
      <c r="B24" s="7" t="s">
        <v>77</v>
      </c>
      <c r="C24" s="2">
        <v>1</v>
      </c>
      <c r="D24" s="2">
        <v>15</v>
      </c>
      <c r="E24" s="2" t="s">
        <v>79</v>
      </c>
      <c r="F24" s="2" t="s">
        <v>78</v>
      </c>
      <c r="G24" s="2" t="s">
        <v>25</v>
      </c>
    </row>
    <row r="25" spans="1:7" s="1" customFormat="1" ht="19.5" customHeight="1">
      <c r="A25" s="2">
        <v>232</v>
      </c>
      <c r="B25" s="7" t="s">
        <v>80</v>
      </c>
      <c r="C25" s="2">
        <v>1</v>
      </c>
      <c r="D25" s="2">
        <v>20</v>
      </c>
      <c r="E25" s="2" t="s">
        <v>83</v>
      </c>
      <c r="F25" s="2" t="s">
        <v>81</v>
      </c>
      <c r="G25" s="2" t="s">
        <v>82</v>
      </c>
    </row>
    <row r="26" spans="1:7" s="1" customFormat="1" ht="19.5" customHeight="1">
      <c r="A26" s="2">
        <v>234</v>
      </c>
      <c r="B26" s="7" t="s">
        <v>84</v>
      </c>
      <c r="C26" s="2">
        <v>1</v>
      </c>
      <c r="D26" s="2">
        <v>10</v>
      </c>
      <c r="E26" s="2" t="s">
        <v>87</v>
      </c>
      <c r="F26" s="2" t="s">
        <v>85</v>
      </c>
      <c r="G26" s="2" t="s">
        <v>86</v>
      </c>
    </row>
    <row r="27" spans="1:7" s="1" customFormat="1" ht="19.5" customHeight="1">
      <c r="A27" s="2">
        <v>235</v>
      </c>
      <c r="B27" s="7" t="s">
        <v>88</v>
      </c>
      <c r="C27" s="2">
        <v>1</v>
      </c>
      <c r="D27" s="2">
        <v>30</v>
      </c>
      <c r="E27" s="2" t="s">
        <v>91</v>
      </c>
      <c r="F27" s="2" t="s">
        <v>89</v>
      </c>
      <c r="G27" s="2" t="s">
        <v>90</v>
      </c>
    </row>
    <row r="28" spans="1:7" s="1" customFormat="1" ht="19.5" customHeight="1">
      <c r="A28" s="2">
        <v>237</v>
      </c>
      <c r="B28" s="7" t="s">
        <v>92</v>
      </c>
      <c r="C28" s="2">
        <v>4</v>
      </c>
      <c r="D28" s="2">
        <v>50</v>
      </c>
      <c r="E28" s="2" t="s">
        <v>94</v>
      </c>
      <c r="F28" s="2" t="s">
        <v>93</v>
      </c>
      <c r="G28" s="2" t="s">
        <v>7</v>
      </c>
    </row>
    <row r="29" spans="1:7" s="1" customFormat="1" ht="19.5" customHeight="1">
      <c r="A29" s="2">
        <v>251</v>
      </c>
      <c r="B29" s="7" t="s">
        <v>39</v>
      </c>
      <c r="C29" s="2" t="s">
        <v>578</v>
      </c>
      <c r="D29" s="2">
        <v>52</v>
      </c>
      <c r="E29" s="2" t="s">
        <v>96</v>
      </c>
      <c r="F29" s="2" t="s">
        <v>95</v>
      </c>
      <c r="G29" s="2" t="s">
        <v>7</v>
      </c>
    </row>
    <row r="30" spans="1:7" s="1" customFormat="1" ht="19.5" customHeight="1">
      <c r="A30" s="2">
        <v>253</v>
      </c>
      <c r="B30" s="7" t="s">
        <v>53</v>
      </c>
      <c r="C30" s="2" t="s">
        <v>578</v>
      </c>
      <c r="D30" s="2">
        <v>20</v>
      </c>
      <c r="E30" s="2" t="s">
        <v>98</v>
      </c>
      <c r="F30" s="2" t="s">
        <v>82</v>
      </c>
      <c r="G30" s="2" t="s">
        <v>97</v>
      </c>
    </row>
    <row r="31" spans="1:7" s="1" customFormat="1" ht="19.5" customHeight="1">
      <c r="A31" s="2">
        <v>254</v>
      </c>
      <c r="B31" s="7" t="s">
        <v>92</v>
      </c>
      <c r="C31" s="2" t="s">
        <v>578</v>
      </c>
      <c r="D31" s="2">
        <v>52</v>
      </c>
      <c r="E31" s="2" t="s">
        <v>101</v>
      </c>
      <c r="F31" s="2" t="s">
        <v>99</v>
      </c>
      <c r="G31" s="2" t="s">
        <v>100</v>
      </c>
    </row>
    <row r="32" spans="1:7" s="1" customFormat="1" ht="19.5" customHeight="1">
      <c r="A32" s="2">
        <v>255</v>
      </c>
      <c r="B32" s="7" t="s">
        <v>102</v>
      </c>
      <c r="C32" s="2" t="s">
        <v>578</v>
      </c>
      <c r="D32" s="2">
        <v>24</v>
      </c>
      <c r="E32" s="2" t="s">
        <v>105</v>
      </c>
      <c r="F32" s="2" t="s">
        <v>103</v>
      </c>
      <c r="G32" s="2" t="s">
        <v>104</v>
      </c>
    </row>
    <row r="33" spans="1:7" s="1" customFormat="1" ht="19.5" customHeight="1">
      <c r="A33" s="2">
        <v>256</v>
      </c>
      <c r="B33" s="7" t="s">
        <v>27</v>
      </c>
      <c r="C33" s="2" t="s">
        <v>578</v>
      </c>
      <c r="D33" s="2">
        <v>12</v>
      </c>
      <c r="E33" s="2" t="s">
        <v>107</v>
      </c>
      <c r="F33" s="2" t="s">
        <v>106</v>
      </c>
      <c r="G33" s="2" t="s">
        <v>104</v>
      </c>
    </row>
    <row r="34" spans="1:7" s="1" customFormat="1" ht="24" customHeight="1">
      <c r="A34" s="9" t="s">
        <v>108</v>
      </c>
      <c r="B34" s="9" t="s">
        <v>597</v>
      </c>
      <c r="C34" s="9"/>
      <c r="D34" s="9" t="s">
        <v>598</v>
      </c>
      <c r="E34" s="2" t="s">
        <v>109</v>
      </c>
      <c r="F34" s="2" t="s">
        <v>109</v>
      </c>
      <c r="G34" s="2" t="s">
        <v>109</v>
      </c>
    </row>
    <row r="35" ht="13.5">
      <c r="E35"/>
    </row>
  </sheetData>
  <sheetProtection/>
  <mergeCells count="1">
    <mergeCell ref="A1:G1"/>
  </mergeCells>
  <printOptions/>
  <pageMargins left="0.66" right="0.65" top="0.65" bottom="1" header="0.5" footer="0.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许向晖</cp:lastModifiedBy>
  <cp:lastPrinted>2021-03-29T06:57:54Z</cp:lastPrinted>
  <dcterms:created xsi:type="dcterms:W3CDTF">2020-11-09T08:16:40Z</dcterms:created>
  <dcterms:modified xsi:type="dcterms:W3CDTF">2021-03-31T03:54:06Z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