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<sst xmlns="http://schemas.openxmlformats.org/spreadsheetml/2006/main" count="191" uniqueCount="153">
  <si>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</si>
  <si>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</si>
  <si>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</si>
  <si>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</si>
  <si>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</si>
  <si>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</si>
  <si>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</si>
  <si>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</si>
  <si>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</si>
  <si>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</si>
  <si>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</si>
  <si>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</si>
  <si>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</si>
  <si>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</si>
  <si>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</si>
  <si>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</si>
  <si>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</si>
  <si>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</si>
  <si>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</si>
  <si>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</si>
  <si>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</si>
  <si>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</si>
  <si>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</si>
  <si>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</si>
  <si>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</si>
  <si>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</si>
  <si>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</si>
  <si>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</si>
  <si>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</si>
  <si>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</si>
  <si>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</si>
  <si>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0920047</t>
  </si>
  <si>
    <t>0920004</t>
  </si>
  <si>
    <t>0620059</t>
  </si>
  <si>
    <t>4020001</t>
  </si>
  <si>
    <t>小计</t>
  </si>
  <si>
    <t>专业选修课</t>
  </si>
  <si>
    <t>单项技能模块(专业必修课)</t>
  </si>
  <si>
    <t>综合技能模块A（专业必修课）</t>
  </si>
  <si>
    <t>课程类别</t>
  </si>
  <si>
    <t>在4个学期内完成</t>
  </si>
  <si>
    <t>实践教学</t>
  </si>
  <si>
    <t>必修课</t>
  </si>
  <si>
    <t>各类课程学时分配表（附表二）</t>
  </si>
  <si>
    <t>综合技能模块B（专业必修课）</t>
  </si>
  <si>
    <t>小计</t>
  </si>
  <si>
    <t>小计</t>
  </si>
  <si>
    <t>4320010</t>
  </si>
  <si>
    <t>1、2、3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</si>
  <si>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</si>
  <si>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</si>
  <si>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</si>
  <si>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</si>
  <si>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</si>
  <si>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r>
      <t>1—</t>
    </r>
    <r>
      <rPr>
        <sz val="7"/>
        <rFont val="宋体"/>
        <family val="0"/>
      </rPr>
      <t>4</t>
    </r>
  </si>
  <si>
    <t>扩展能力模块</t>
  </si>
  <si>
    <t>公共选修课（小计）</t>
  </si>
  <si>
    <t>4320004</t>
  </si>
  <si>
    <t>12.5</t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</si>
  <si>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</si>
  <si>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</si>
  <si>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</si>
  <si>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</si>
  <si>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</si>
  <si>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</si>
  <si>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</si>
  <si>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</si>
  <si>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</si>
  <si>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r>
      <t>职业英语</t>
    </r>
    <r>
      <rPr>
        <sz val="7"/>
        <rFont val="Times New Roman"/>
        <family val="1"/>
      </rPr>
      <t>1</t>
    </r>
  </si>
  <si>
    <r>
      <t>职业英语</t>
    </r>
    <r>
      <rPr>
        <sz val="7"/>
        <rFont val="Times New Roman"/>
        <family val="1"/>
      </rPr>
      <t>2</t>
    </r>
  </si>
  <si>
    <t>信息技术</t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</si>
  <si>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</si>
  <si>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</si>
  <si>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</si>
  <si>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</si>
  <si>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</si>
  <si>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企业教学</t>
  </si>
  <si>
    <t>基本素质课</t>
  </si>
  <si>
    <t>公共基础课（必修课）</t>
  </si>
  <si>
    <t>公共基础课（选修课）</t>
  </si>
  <si>
    <t>专业（技能）拓展模块（专业选修课）</t>
  </si>
  <si>
    <t>美育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</si>
  <si>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</si>
  <si>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</si>
  <si>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</si>
  <si>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3</t>
  </si>
  <si>
    <t>中外邮轮游艇发展（Introduction to Cruise）</t>
  </si>
  <si>
    <t>旅游礼仪(Tourism Etiquette)</t>
  </si>
  <si>
    <t>旅游概论（Introduction to Travel）</t>
  </si>
  <si>
    <t>1120091</t>
  </si>
  <si>
    <t>1120234　</t>
  </si>
  <si>
    <t>1120130</t>
  </si>
  <si>
    <t>1020161</t>
  </si>
  <si>
    <t>*　</t>
  </si>
  <si>
    <t>*▲</t>
  </si>
  <si>
    <t>现代管理方法
（Modern Management Methods）</t>
  </si>
  <si>
    <t>对客关系维护</t>
  </si>
  <si>
    <r>
      <t>**</t>
    </r>
    <r>
      <rPr>
        <sz val="8"/>
        <color indexed="8"/>
        <rFont val="宋体"/>
        <family val="0"/>
      </rPr>
      <t>▲</t>
    </r>
  </si>
  <si>
    <r>
      <t>**</t>
    </r>
    <r>
      <rPr>
        <sz val="8"/>
        <color indexed="8"/>
        <rFont val="宋体"/>
        <family val="0"/>
      </rPr>
      <t>▲</t>
    </r>
  </si>
  <si>
    <r>
      <t>*</t>
    </r>
    <r>
      <rPr>
        <sz val="8"/>
        <color indexed="8"/>
        <rFont val="宋体"/>
        <family val="0"/>
      </rPr>
      <t>▲</t>
    </r>
  </si>
  <si>
    <t>1120301</t>
  </si>
  <si>
    <t>1120309</t>
  </si>
  <si>
    <t>1120291</t>
  </si>
  <si>
    <t>1120297</t>
  </si>
  <si>
    <t>**</t>
  </si>
  <si>
    <t>x201304</t>
  </si>
  <si>
    <t>客轮特殊训练(客船证、海员证培训）</t>
  </si>
  <si>
    <t>1120300</t>
  </si>
  <si>
    <t>邮轮实用英语</t>
  </si>
  <si>
    <t>x201305</t>
  </si>
  <si>
    <t>x201307</t>
  </si>
  <si>
    <r>
      <t xml:space="preserve">中外饮食文化
</t>
    </r>
    <r>
      <rPr>
        <sz val="8"/>
        <color indexed="8"/>
        <rFont val="Times New Roman"/>
        <family val="1"/>
      </rPr>
      <t>(Cooking culture of china and foreign  )</t>
    </r>
  </si>
  <si>
    <t>1120071</t>
  </si>
  <si>
    <r>
      <t>旅游文化</t>
    </r>
    <r>
      <rPr>
        <sz val="8"/>
        <color indexed="8"/>
        <rFont val="Times New Roman"/>
        <family val="1"/>
      </rPr>
      <t>(Tourism Culture)</t>
    </r>
  </si>
  <si>
    <t>邮轮口岸管理</t>
  </si>
  <si>
    <t>茶文化与茶艺（Tea culture and tea ceremony ）</t>
  </si>
  <si>
    <t>1320227</t>
  </si>
  <si>
    <r>
      <t>旅游摄影（</t>
    </r>
    <r>
      <rPr>
        <sz val="8"/>
        <color indexed="8"/>
        <rFont val="Times New Roman"/>
        <family val="1"/>
      </rPr>
      <t>Tourism  photography</t>
    </r>
    <r>
      <rPr>
        <sz val="8"/>
        <color indexed="8"/>
        <rFont val="宋体"/>
        <family val="0"/>
      </rPr>
      <t>）</t>
    </r>
  </si>
  <si>
    <t>1120080</t>
  </si>
  <si>
    <t>海洋旅游学（Marine Tourism)</t>
  </si>
  <si>
    <t>目的地国概况</t>
  </si>
  <si>
    <t>休闲度假酒店专题讲座(Leisure vocation hotel seminar )</t>
  </si>
  <si>
    <t>1120243</t>
  </si>
  <si>
    <t>跨文化传播（双语）</t>
  </si>
  <si>
    <t>1020002</t>
  </si>
  <si>
    <t>旅游软件应用(Tourism Software Application)</t>
  </si>
  <si>
    <t>邮轮休闲娱乐服务与管理</t>
  </si>
  <si>
    <t>252</t>
  </si>
  <si>
    <t>164</t>
  </si>
  <si>
    <t>88</t>
  </si>
  <si>
    <t>3</t>
  </si>
  <si>
    <t>5</t>
  </si>
  <si>
    <t>24.5</t>
  </si>
  <si>
    <t>25.5</t>
  </si>
  <si>
    <t>专业顶岗毕业实习与实习报告（设计）</t>
  </si>
  <si>
    <t>14</t>
  </si>
  <si>
    <t>应用写作实训</t>
  </si>
  <si>
    <r>
      <t>1</t>
    </r>
    <r>
      <rPr>
        <sz val="7"/>
        <color indexed="56"/>
        <rFont val="宋体"/>
        <family val="0"/>
      </rPr>
      <t>3.5</t>
    </r>
  </si>
  <si>
    <t>旅游心理调适技能（Tourist Psychology）</t>
  </si>
  <si>
    <r>
      <t>邮轮客舱实务（</t>
    </r>
    <r>
      <rPr>
        <sz val="8"/>
        <color indexed="8"/>
        <rFont val="Times New Roman"/>
        <family val="1"/>
      </rPr>
      <t>Cruise Housekeeping Management</t>
    </r>
    <r>
      <rPr>
        <sz val="8"/>
        <color indexed="8"/>
        <rFont val="宋体"/>
        <family val="0"/>
      </rPr>
      <t>）</t>
    </r>
  </si>
  <si>
    <r>
      <t>邮轮前厅实务</t>
    </r>
    <r>
      <rPr>
        <sz val="8"/>
        <color indexed="8"/>
        <rFont val="Times New Roman"/>
        <family val="1"/>
      </rPr>
      <t>(Cruise Front Office Management)</t>
    </r>
    <r>
      <rPr>
        <sz val="8"/>
        <color indexed="8"/>
        <rFont val="宋体"/>
        <family val="0"/>
      </rPr>
      <t>（双语）</t>
    </r>
  </si>
  <si>
    <r>
      <t xml:space="preserve">宴会设计与管理（Banquet design and management </t>
    </r>
    <r>
      <rPr>
        <sz val="8"/>
        <rFont val="宋体"/>
        <family val="0"/>
      </rPr>
      <t>)</t>
    </r>
  </si>
  <si>
    <r>
      <t>邮轮酒吧服务与管理</t>
    </r>
    <r>
      <rPr>
        <sz val="8"/>
        <color indexed="8"/>
        <rFont val="Times New Roman"/>
        <family val="1"/>
      </rPr>
      <t xml:space="preserve">                                                               (Wine Bar Operation and wine Concoction)</t>
    </r>
    <r>
      <rPr>
        <sz val="8"/>
        <color indexed="8"/>
        <rFont val="宋体"/>
        <family val="0"/>
      </rPr>
      <t>（双语）</t>
    </r>
  </si>
  <si>
    <r>
      <t xml:space="preserve">邮轮餐饮实务
</t>
    </r>
    <r>
      <rPr>
        <sz val="8"/>
        <color indexed="8"/>
        <rFont val="Times New Roman"/>
        <family val="1"/>
      </rPr>
      <t>(Technique in Food &amp; Beverage Cruise Service)</t>
    </r>
    <r>
      <rPr>
        <sz val="8"/>
        <color indexed="8"/>
        <rFont val="宋体"/>
        <family val="0"/>
      </rPr>
      <t>（双语）</t>
    </r>
  </si>
  <si>
    <r>
      <t>3</t>
    </r>
    <r>
      <rPr>
        <sz val="7"/>
        <rFont val="宋体"/>
        <family val="0"/>
      </rPr>
      <t>6</t>
    </r>
  </si>
  <si>
    <r>
      <t>6</t>
    </r>
    <r>
      <rPr>
        <sz val="7"/>
        <rFont val="宋体"/>
        <family val="0"/>
      </rPr>
      <t>48</t>
    </r>
  </si>
  <si>
    <r>
      <t>8</t>
    </r>
    <r>
      <rPr>
        <sz val="7"/>
        <rFont val="宋体"/>
        <family val="0"/>
      </rPr>
      <t>28</t>
    </r>
  </si>
  <si>
    <r>
      <t>4</t>
    </r>
    <r>
      <rPr>
        <sz val="7"/>
        <rFont val="宋体"/>
        <family val="0"/>
      </rPr>
      <t>6</t>
    </r>
  </si>
  <si>
    <t>24</t>
  </si>
  <si>
    <r>
      <t>1</t>
    </r>
    <r>
      <rPr>
        <sz val="7"/>
        <rFont val="宋体"/>
        <family val="0"/>
      </rPr>
      <t>755</t>
    </r>
  </si>
  <si>
    <r>
      <t>1</t>
    </r>
    <r>
      <rPr>
        <sz val="7"/>
        <rFont val="宋体"/>
        <family val="0"/>
      </rPr>
      <t>152</t>
    </r>
  </si>
  <si>
    <r>
      <t>6</t>
    </r>
    <r>
      <rPr>
        <sz val="7"/>
        <rFont val="宋体"/>
        <family val="0"/>
      </rPr>
      <t>03</t>
    </r>
  </si>
  <si>
    <r>
      <t xml:space="preserve">说明：1、*为职业素养核心课程；    2、**为专业技能核心课程；    3、▲为“教学做一体化”课程；   4、“√”为考试周课程；     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</si>
</sst>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Times New Roman"/>
      <family val="1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90" fontId="7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86" fontId="8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49" fontId="7" fillId="0" borderId="10" xfId="0" applyNumberFormat="1" applyFont="1" applyBorder="1" applyAlignment="1">
      <alignment vertical="center" textRotation="255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7" fillId="35" borderId="10" xfId="0" applyFont="1" applyFill="1" applyBorder="1" applyAlignment="1">
      <alignment vertical="center" wrapText="1"/>
    </xf>
    <xf numFmtId="186" fontId="1" fillId="0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186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186" fontId="10" fillId="34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wrapText="1"/>
    </xf>
    <xf numFmtId="0" fontId="7" fillId="0" borderId="22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130" zoomScaleNormal="130" zoomScalePageLayoutView="0" workbookViewId="0" topLeftCell="A46">
      <selection activeCell="A57" sqref="A57:AB57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0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3" customWidth="1"/>
  </cols>
  <sheetData>
    <row r="1" spans="1:28" ht="14.2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2" customHeight="1">
      <c r="A2" s="74" t="s">
        <v>23</v>
      </c>
      <c r="B2" s="75"/>
      <c r="C2" s="76"/>
      <c r="D2" s="77" t="s">
        <v>27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 t="s">
        <v>2</v>
      </c>
      <c r="U2" s="77"/>
      <c r="V2" s="77"/>
      <c r="W2" s="77"/>
      <c r="X2" s="77"/>
      <c r="Y2" s="77"/>
      <c r="Z2" s="77"/>
      <c r="AA2" s="77"/>
      <c r="AB2" s="77"/>
    </row>
    <row r="3" spans="1:28" ht="11.25" customHeight="1">
      <c r="A3" s="94" t="s">
        <v>3</v>
      </c>
      <c r="B3" s="84" t="s">
        <v>52</v>
      </c>
      <c r="C3" s="77" t="s">
        <v>4</v>
      </c>
      <c r="D3" s="77"/>
      <c r="E3" s="77" t="s">
        <v>3</v>
      </c>
      <c r="F3" s="82" t="s">
        <v>22</v>
      </c>
      <c r="G3" s="77" t="s">
        <v>19</v>
      </c>
      <c r="H3" s="77" t="s">
        <v>5</v>
      </c>
      <c r="I3" s="77" t="s">
        <v>6</v>
      </c>
      <c r="J3" s="77" t="s">
        <v>7</v>
      </c>
      <c r="K3" s="77" t="s">
        <v>8</v>
      </c>
      <c r="L3" s="77" t="s">
        <v>9</v>
      </c>
      <c r="M3" s="77" t="s">
        <v>10</v>
      </c>
      <c r="N3" s="77" t="s">
        <v>11</v>
      </c>
      <c r="O3" s="77"/>
      <c r="P3" s="77"/>
      <c r="Q3" s="77"/>
      <c r="R3" s="77"/>
      <c r="S3" s="77"/>
      <c r="T3" s="77" t="s">
        <v>3</v>
      </c>
      <c r="U3" s="82" t="s">
        <v>22</v>
      </c>
      <c r="V3" s="9" t="s">
        <v>28</v>
      </c>
      <c r="W3" s="77" t="s">
        <v>5</v>
      </c>
      <c r="X3" s="77" t="s">
        <v>6</v>
      </c>
      <c r="Y3" s="77" t="s">
        <v>12</v>
      </c>
      <c r="Z3" s="77" t="s">
        <v>13</v>
      </c>
      <c r="AA3" s="77" t="s">
        <v>20</v>
      </c>
      <c r="AB3" s="77" t="s">
        <v>21</v>
      </c>
    </row>
    <row r="4" spans="1:28" ht="9.75" customHeight="1">
      <c r="A4" s="95"/>
      <c r="B4" s="85"/>
      <c r="C4" s="77"/>
      <c r="D4" s="77"/>
      <c r="E4" s="77"/>
      <c r="F4" s="83"/>
      <c r="G4" s="77"/>
      <c r="H4" s="77"/>
      <c r="I4" s="77"/>
      <c r="J4" s="77"/>
      <c r="K4" s="77"/>
      <c r="L4" s="77"/>
      <c r="M4" s="77"/>
      <c r="N4" s="8">
        <v>1</v>
      </c>
      <c r="O4" s="8">
        <v>2</v>
      </c>
      <c r="P4" s="8">
        <v>3</v>
      </c>
      <c r="Q4" s="8">
        <v>4</v>
      </c>
      <c r="R4" s="8">
        <v>5</v>
      </c>
      <c r="S4" s="8">
        <v>6</v>
      </c>
      <c r="T4" s="77"/>
      <c r="U4" s="83"/>
      <c r="V4" s="10" t="s">
        <v>29</v>
      </c>
      <c r="W4" s="77"/>
      <c r="X4" s="77"/>
      <c r="Y4" s="77"/>
      <c r="Z4" s="77"/>
      <c r="AA4" s="77"/>
      <c r="AB4" s="77"/>
    </row>
    <row r="5" spans="1:29" ht="21" customHeight="1">
      <c r="A5" s="82">
        <v>1</v>
      </c>
      <c r="B5" s="96" t="s">
        <v>78</v>
      </c>
      <c r="C5" s="106" t="s">
        <v>53</v>
      </c>
      <c r="D5" s="107"/>
      <c r="E5" s="8">
        <v>1</v>
      </c>
      <c r="F5" s="11" t="s">
        <v>24</v>
      </c>
      <c r="G5" s="48" t="s">
        <v>65</v>
      </c>
      <c r="H5" s="8">
        <v>4</v>
      </c>
      <c r="I5" s="8">
        <v>72</v>
      </c>
      <c r="J5" s="8">
        <v>54</v>
      </c>
      <c r="K5" s="8">
        <v>18</v>
      </c>
      <c r="L5" s="12" t="s">
        <v>14</v>
      </c>
      <c r="M5" s="8" t="s">
        <v>15</v>
      </c>
      <c r="N5" s="8">
        <v>4</v>
      </c>
      <c r="O5" s="8"/>
      <c r="P5" s="8"/>
      <c r="Q5" s="8"/>
      <c r="R5" s="8"/>
      <c r="S5" s="8"/>
      <c r="T5" s="8">
        <v>1</v>
      </c>
      <c r="U5" s="13" t="s">
        <v>26</v>
      </c>
      <c r="V5" s="8" t="s">
        <v>75</v>
      </c>
      <c r="W5" s="8">
        <v>4</v>
      </c>
      <c r="X5" s="8">
        <v>72</v>
      </c>
      <c r="Y5" s="8"/>
      <c r="Z5" s="8" t="s">
        <v>48</v>
      </c>
      <c r="AA5" s="14"/>
      <c r="AB5" s="14"/>
      <c r="AC5" s="4"/>
    </row>
    <row r="6" spans="1:29" ht="32.25" customHeight="1">
      <c r="A6" s="98"/>
      <c r="B6" s="97"/>
      <c r="C6" s="79"/>
      <c r="D6" s="108"/>
      <c r="E6" s="8">
        <v>2</v>
      </c>
      <c r="F6" s="11" t="s">
        <v>25</v>
      </c>
      <c r="G6" s="8" t="s">
        <v>66</v>
      </c>
      <c r="H6" s="8">
        <v>4</v>
      </c>
      <c r="I6" s="8">
        <f aca="true" t="shared" si="0" ref="I6:I11">H6*18</f>
        <v>72</v>
      </c>
      <c r="J6" s="8">
        <v>54</v>
      </c>
      <c r="K6" s="8">
        <f>I6-J6</f>
        <v>18</v>
      </c>
      <c r="L6" s="12"/>
      <c r="M6" s="8" t="s">
        <v>15</v>
      </c>
      <c r="N6" s="8"/>
      <c r="O6" s="8">
        <v>4</v>
      </c>
      <c r="P6" s="8"/>
      <c r="Q6" s="8"/>
      <c r="R6" s="8"/>
      <c r="S6" s="8"/>
      <c r="T6" s="8">
        <v>2</v>
      </c>
      <c r="U6" s="43" t="s">
        <v>63</v>
      </c>
      <c r="V6" s="8" t="s">
        <v>50</v>
      </c>
      <c r="W6" s="8">
        <v>4</v>
      </c>
      <c r="X6" s="8">
        <v>72</v>
      </c>
      <c r="Y6" s="8"/>
      <c r="Z6" s="44" t="s">
        <v>54</v>
      </c>
      <c r="AA6" s="8"/>
      <c r="AB6" s="8"/>
      <c r="AC6" s="4"/>
    </row>
    <row r="7" spans="1:29" ht="18.75" customHeight="1">
      <c r="A7" s="98"/>
      <c r="B7" s="97"/>
      <c r="C7" s="79"/>
      <c r="D7" s="108"/>
      <c r="E7" s="8">
        <v>3</v>
      </c>
      <c r="F7" s="11" t="s">
        <v>30</v>
      </c>
      <c r="G7" s="8" t="s">
        <v>67</v>
      </c>
      <c r="H7" s="8">
        <v>1</v>
      </c>
      <c r="I7" s="8">
        <f t="shared" si="0"/>
        <v>18</v>
      </c>
      <c r="J7" s="8">
        <v>12</v>
      </c>
      <c r="K7" s="8">
        <f>I7-J7</f>
        <v>6</v>
      </c>
      <c r="L7" s="12"/>
      <c r="M7" s="8"/>
      <c r="N7" s="74" t="s">
        <v>40</v>
      </c>
      <c r="O7" s="109"/>
      <c r="P7" s="109"/>
      <c r="Q7" s="110"/>
      <c r="R7" s="14"/>
      <c r="S7" s="14"/>
      <c r="T7" s="8">
        <v>3</v>
      </c>
      <c r="U7" s="45">
        <v>4320001</v>
      </c>
      <c r="V7" s="42" t="s">
        <v>59</v>
      </c>
      <c r="W7" s="46">
        <v>2</v>
      </c>
      <c r="X7" s="46">
        <v>36</v>
      </c>
      <c r="Y7" s="46">
        <v>2</v>
      </c>
      <c r="Z7" s="46">
        <v>1</v>
      </c>
      <c r="AA7" s="8"/>
      <c r="AB7" s="8"/>
      <c r="AC7" s="4"/>
    </row>
    <row r="8" spans="1:29" ht="16.5" customHeight="1">
      <c r="A8" s="98"/>
      <c r="B8" s="97"/>
      <c r="C8" s="79"/>
      <c r="D8" s="108"/>
      <c r="E8" s="8">
        <v>4</v>
      </c>
      <c r="F8" s="11" t="s">
        <v>31</v>
      </c>
      <c r="G8" s="8" t="s">
        <v>68</v>
      </c>
      <c r="H8" s="8">
        <v>4</v>
      </c>
      <c r="I8" s="8">
        <v>72</v>
      </c>
      <c r="J8" s="8">
        <v>36</v>
      </c>
      <c r="K8" s="8">
        <v>36</v>
      </c>
      <c r="L8" s="12" t="s">
        <v>14</v>
      </c>
      <c r="M8" s="8" t="s">
        <v>15</v>
      </c>
      <c r="N8" s="8">
        <v>4</v>
      </c>
      <c r="O8" s="8"/>
      <c r="P8" s="8"/>
      <c r="Q8" s="8"/>
      <c r="R8" s="8"/>
      <c r="S8" s="8"/>
      <c r="T8" s="8"/>
      <c r="U8" s="13"/>
      <c r="V8" s="8"/>
      <c r="W8" s="8"/>
      <c r="X8" s="8"/>
      <c r="Y8" s="8"/>
      <c r="Z8" s="8"/>
      <c r="AA8" s="8"/>
      <c r="AB8" s="8"/>
      <c r="AC8" s="4"/>
    </row>
    <row r="9" spans="1:29" ht="16.5" customHeight="1">
      <c r="A9" s="98"/>
      <c r="B9" s="97"/>
      <c r="C9" s="79"/>
      <c r="D9" s="108"/>
      <c r="E9" s="8">
        <v>5</v>
      </c>
      <c r="F9" s="11" t="s">
        <v>32</v>
      </c>
      <c r="G9" s="8" t="s">
        <v>69</v>
      </c>
      <c r="H9" s="8">
        <v>4</v>
      </c>
      <c r="I9" s="8">
        <v>72</v>
      </c>
      <c r="J9" s="8">
        <v>36</v>
      </c>
      <c r="K9" s="8">
        <v>36</v>
      </c>
      <c r="L9" s="12" t="s">
        <v>14</v>
      </c>
      <c r="M9" s="8" t="s">
        <v>15</v>
      </c>
      <c r="N9" s="8"/>
      <c r="O9" s="8">
        <v>4</v>
      </c>
      <c r="P9" s="8"/>
      <c r="Q9" s="8"/>
      <c r="R9" s="8"/>
      <c r="S9" s="8"/>
      <c r="T9" s="8"/>
      <c r="U9" s="13"/>
      <c r="V9" s="8"/>
      <c r="W9" s="8"/>
      <c r="X9" s="8"/>
      <c r="Y9" s="8"/>
      <c r="Z9" s="8"/>
      <c r="AA9" s="8"/>
      <c r="AB9" s="8"/>
      <c r="AC9" s="4"/>
    </row>
    <row r="10" spans="1:29" ht="18.75" customHeight="1">
      <c r="A10" s="98"/>
      <c r="B10" s="97"/>
      <c r="C10" s="79"/>
      <c r="D10" s="108"/>
      <c r="E10" s="8">
        <v>6</v>
      </c>
      <c r="F10" s="11" t="s">
        <v>33</v>
      </c>
      <c r="G10" s="8" t="s">
        <v>70</v>
      </c>
      <c r="H10" s="8">
        <v>2</v>
      </c>
      <c r="I10" s="8">
        <v>36</v>
      </c>
      <c r="J10" s="8">
        <v>18</v>
      </c>
      <c r="K10" s="8">
        <v>18</v>
      </c>
      <c r="L10" s="8"/>
      <c r="M10" s="8"/>
      <c r="N10" s="74">
        <v>2</v>
      </c>
      <c r="O10" s="76"/>
      <c r="P10" s="8"/>
      <c r="Q10" s="8"/>
      <c r="R10" s="8"/>
      <c r="S10" s="8"/>
      <c r="T10" s="8"/>
      <c r="U10" s="13"/>
      <c r="V10" s="8"/>
      <c r="W10" s="8"/>
      <c r="X10" s="8"/>
      <c r="Y10" s="8"/>
      <c r="Z10" s="8"/>
      <c r="AA10" s="8"/>
      <c r="AB10" s="8"/>
      <c r="AC10" s="4"/>
    </row>
    <row r="11" spans="1:29" ht="16.5" customHeight="1">
      <c r="A11" s="98"/>
      <c r="B11" s="97"/>
      <c r="C11" s="79"/>
      <c r="D11" s="108"/>
      <c r="E11" s="8">
        <v>7</v>
      </c>
      <c r="F11" s="11">
        <v>2820001</v>
      </c>
      <c r="G11" s="8" t="s">
        <v>71</v>
      </c>
      <c r="H11" s="8">
        <v>1.5</v>
      </c>
      <c r="I11" s="8">
        <f t="shared" si="0"/>
        <v>27</v>
      </c>
      <c r="J11" s="8">
        <v>18</v>
      </c>
      <c r="K11" s="8">
        <v>9</v>
      </c>
      <c r="L11" s="8"/>
      <c r="M11" s="8"/>
      <c r="N11" s="14"/>
      <c r="O11" s="14">
        <v>1.5</v>
      </c>
      <c r="P11" s="14"/>
      <c r="Q11" s="14"/>
      <c r="R11" s="14"/>
      <c r="S11" s="14"/>
      <c r="T11" s="8"/>
      <c r="U11" s="13"/>
      <c r="V11" s="8"/>
      <c r="W11" s="8"/>
      <c r="X11" s="8"/>
      <c r="Y11" s="8"/>
      <c r="Z11" s="8"/>
      <c r="AA11" s="8"/>
      <c r="AB11" s="8"/>
      <c r="AC11" s="4"/>
    </row>
    <row r="12" spans="1:29" ht="18.75" customHeight="1">
      <c r="A12" s="98"/>
      <c r="B12" s="97"/>
      <c r="C12" s="79"/>
      <c r="D12" s="108"/>
      <c r="E12" s="8">
        <v>8</v>
      </c>
      <c r="F12" s="11" t="s">
        <v>34</v>
      </c>
      <c r="G12" s="8" t="s">
        <v>72</v>
      </c>
      <c r="H12" s="8">
        <v>2</v>
      </c>
      <c r="I12" s="8">
        <v>36</v>
      </c>
      <c r="J12" s="8">
        <v>18</v>
      </c>
      <c r="K12" s="8">
        <v>18</v>
      </c>
      <c r="L12" s="8"/>
      <c r="M12" s="8"/>
      <c r="N12" s="8">
        <v>1.5</v>
      </c>
      <c r="O12" s="8"/>
      <c r="P12" s="8"/>
      <c r="Q12" s="8">
        <v>0.5</v>
      </c>
      <c r="R12" s="14"/>
      <c r="S12" s="14"/>
      <c r="T12" s="8"/>
      <c r="U12" s="13"/>
      <c r="V12" s="8"/>
      <c r="W12" s="8"/>
      <c r="X12" s="8"/>
      <c r="Y12" s="8"/>
      <c r="Z12" s="8"/>
      <c r="AA12" s="8"/>
      <c r="AB12" s="8"/>
      <c r="AC12" s="4"/>
    </row>
    <row r="13" spans="1:29" ht="18.75" customHeight="1">
      <c r="A13" s="98"/>
      <c r="B13" s="97"/>
      <c r="C13" s="79"/>
      <c r="D13" s="108"/>
      <c r="E13" s="8">
        <v>9</v>
      </c>
      <c r="F13" s="11" t="s">
        <v>47</v>
      </c>
      <c r="G13" s="8" t="s">
        <v>73</v>
      </c>
      <c r="H13" s="8">
        <v>1</v>
      </c>
      <c r="I13" s="8">
        <v>18</v>
      </c>
      <c r="J13" s="8">
        <v>9</v>
      </c>
      <c r="K13" s="8">
        <v>9</v>
      </c>
      <c r="L13" s="8"/>
      <c r="M13" s="8"/>
      <c r="N13" s="8">
        <v>1</v>
      </c>
      <c r="O13" s="14"/>
      <c r="P13" s="14"/>
      <c r="Q13" s="14"/>
      <c r="R13" s="14"/>
      <c r="S13" s="14"/>
      <c r="T13" s="8"/>
      <c r="U13" s="13"/>
      <c r="V13" s="8"/>
      <c r="W13" s="8"/>
      <c r="X13" s="8"/>
      <c r="Y13" s="8"/>
      <c r="Z13" s="8"/>
      <c r="AA13" s="8"/>
      <c r="AB13" s="8"/>
      <c r="AC13" s="4"/>
    </row>
    <row r="14" spans="1:29" ht="14.25">
      <c r="A14" s="98"/>
      <c r="B14" s="97"/>
      <c r="C14" s="79"/>
      <c r="D14" s="108"/>
      <c r="E14" s="36">
        <v>10</v>
      </c>
      <c r="F14" s="39"/>
      <c r="G14" s="58" t="s">
        <v>136</v>
      </c>
      <c r="H14" s="8">
        <v>2</v>
      </c>
      <c r="I14" s="8">
        <v>36</v>
      </c>
      <c r="J14" s="8">
        <v>26</v>
      </c>
      <c r="K14" s="8">
        <v>10</v>
      </c>
      <c r="L14" s="12" t="s">
        <v>14</v>
      </c>
      <c r="M14" s="8" t="s">
        <v>15</v>
      </c>
      <c r="N14" s="8"/>
      <c r="O14" s="14">
        <v>2</v>
      </c>
      <c r="P14" s="14"/>
      <c r="Q14" s="14"/>
      <c r="R14" s="14"/>
      <c r="S14" s="14"/>
      <c r="T14" s="8"/>
      <c r="U14" s="13"/>
      <c r="V14" s="8"/>
      <c r="W14" s="8"/>
      <c r="X14" s="8"/>
      <c r="Y14" s="8"/>
      <c r="Z14" s="8"/>
      <c r="AA14" s="8"/>
      <c r="AB14" s="8"/>
      <c r="AC14" s="4"/>
    </row>
    <row r="15" spans="1:29" ht="21.75" customHeight="1">
      <c r="A15" s="98"/>
      <c r="B15" s="97"/>
      <c r="C15" s="79"/>
      <c r="D15" s="108"/>
      <c r="E15" s="36">
        <v>11</v>
      </c>
      <c r="F15" s="39" t="s">
        <v>57</v>
      </c>
      <c r="G15" s="36" t="s">
        <v>74</v>
      </c>
      <c r="H15" s="8">
        <v>2</v>
      </c>
      <c r="I15" s="8">
        <v>36</v>
      </c>
      <c r="J15" s="8">
        <v>36</v>
      </c>
      <c r="K15" s="8">
        <v>0</v>
      </c>
      <c r="L15" s="8"/>
      <c r="M15" s="8"/>
      <c r="N15" s="77">
        <v>2</v>
      </c>
      <c r="O15" s="77"/>
      <c r="P15" s="14"/>
      <c r="Q15" s="14"/>
      <c r="R15" s="14"/>
      <c r="S15" s="14"/>
      <c r="T15" s="8"/>
      <c r="U15" s="13"/>
      <c r="V15" s="8"/>
      <c r="W15" s="8"/>
      <c r="X15" s="8"/>
      <c r="Y15" s="8"/>
      <c r="Z15" s="8"/>
      <c r="AA15" s="8"/>
      <c r="AB15" s="8"/>
      <c r="AC15" s="4"/>
    </row>
    <row r="16" spans="1:29" ht="21.75" customHeight="1">
      <c r="A16" s="98"/>
      <c r="B16" s="97"/>
      <c r="C16" s="79"/>
      <c r="D16" s="108"/>
      <c r="E16" s="36">
        <v>12</v>
      </c>
      <c r="F16" s="39"/>
      <c r="G16" s="36" t="s">
        <v>81</v>
      </c>
      <c r="H16" s="8">
        <v>2</v>
      </c>
      <c r="I16" s="8">
        <v>36</v>
      </c>
      <c r="J16" s="8">
        <v>18</v>
      </c>
      <c r="K16" s="8">
        <v>18</v>
      </c>
      <c r="L16" s="8"/>
      <c r="M16" s="8"/>
      <c r="N16" s="8"/>
      <c r="O16" s="8"/>
      <c r="P16" s="14"/>
      <c r="Q16" s="14"/>
      <c r="R16" s="14"/>
      <c r="S16" s="14"/>
      <c r="T16" s="8"/>
      <c r="U16" s="13"/>
      <c r="V16" s="8"/>
      <c r="W16" s="8"/>
      <c r="X16" s="8"/>
      <c r="Y16" s="8"/>
      <c r="Z16" s="8"/>
      <c r="AA16" s="8"/>
      <c r="AB16" s="8"/>
      <c r="AC16" s="4"/>
    </row>
    <row r="17" spans="1:29" ht="19.5" customHeight="1">
      <c r="A17" s="83"/>
      <c r="B17" s="85"/>
      <c r="C17" s="79"/>
      <c r="D17" s="108"/>
      <c r="E17" s="77" t="s">
        <v>35</v>
      </c>
      <c r="F17" s="77"/>
      <c r="G17" s="77"/>
      <c r="H17" s="15">
        <f>SUM(H5:H16)</f>
        <v>29.5</v>
      </c>
      <c r="I17" s="15">
        <f>SUM(I5:I16)</f>
        <v>531</v>
      </c>
      <c r="J17" s="15">
        <f>SUM(J5:J16)</f>
        <v>335</v>
      </c>
      <c r="K17" s="15">
        <f>SUM(K5:K16)</f>
        <v>196</v>
      </c>
      <c r="L17" s="16"/>
      <c r="M17" s="16"/>
      <c r="N17" s="15" t="s">
        <v>58</v>
      </c>
      <c r="O17" s="71" t="s">
        <v>137</v>
      </c>
      <c r="P17" s="17"/>
      <c r="Q17" s="17">
        <v>0.5</v>
      </c>
      <c r="R17" s="17"/>
      <c r="S17" s="17"/>
      <c r="T17" s="111" t="s">
        <v>35</v>
      </c>
      <c r="U17" s="111"/>
      <c r="V17" s="111"/>
      <c r="W17" s="15">
        <f>SUM(W5:W12)</f>
        <v>10</v>
      </c>
      <c r="X17" s="15">
        <f>SUM(X5:X12)</f>
        <v>180</v>
      </c>
      <c r="Y17" s="18"/>
      <c r="Z17" s="13"/>
      <c r="AA17" s="13"/>
      <c r="AB17" s="13"/>
      <c r="AC17" s="4"/>
    </row>
    <row r="18" spans="1:29" ht="31.5" customHeight="1">
      <c r="A18" s="8">
        <v>2</v>
      </c>
      <c r="B18" s="49" t="s">
        <v>79</v>
      </c>
      <c r="C18" s="40" t="s">
        <v>55</v>
      </c>
      <c r="D18" s="37"/>
      <c r="E18" s="101" t="s">
        <v>56</v>
      </c>
      <c r="F18" s="102"/>
      <c r="G18" s="103"/>
      <c r="H18" s="15" t="s">
        <v>82</v>
      </c>
      <c r="I18" s="15" t="s">
        <v>83</v>
      </c>
      <c r="J18" s="15" t="s">
        <v>84</v>
      </c>
      <c r="K18" s="15" t="s">
        <v>84</v>
      </c>
      <c r="L18" s="16"/>
      <c r="M18" s="16"/>
      <c r="N18" s="15"/>
      <c r="O18" s="15" t="s">
        <v>85</v>
      </c>
      <c r="P18" s="17">
        <v>3</v>
      </c>
      <c r="Q18" s="17">
        <v>2</v>
      </c>
      <c r="R18" s="17"/>
      <c r="S18" s="17"/>
      <c r="T18" s="38"/>
      <c r="U18" s="38"/>
      <c r="V18" s="38"/>
      <c r="W18" s="15"/>
      <c r="X18" s="15"/>
      <c r="Y18" s="18"/>
      <c r="Z18" s="13"/>
      <c r="AA18" s="13"/>
      <c r="AB18" s="13"/>
      <c r="AC18" s="4"/>
    </row>
    <row r="19" spans="1:29" ht="24" customHeight="1">
      <c r="A19" s="77"/>
      <c r="B19" s="99"/>
      <c r="C19" s="112"/>
      <c r="D19" s="90"/>
      <c r="E19" s="8">
        <v>1</v>
      </c>
      <c r="F19" s="39" t="s">
        <v>89</v>
      </c>
      <c r="G19" s="36" t="s">
        <v>95</v>
      </c>
      <c r="H19" s="8">
        <v>2.5</v>
      </c>
      <c r="I19" s="8">
        <v>45</v>
      </c>
      <c r="J19" s="8">
        <v>36</v>
      </c>
      <c r="K19" s="8">
        <v>9</v>
      </c>
      <c r="L19" s="8" t="s">
        <v>14</v>
      </c>
      <c r="M19" s="8" t="s">
        <v>15</v>
      </c>
      <c r="N19" s="8">
        <v>2.5</v>
      </c>
      <c r="O19" s="8"/>
      <c r="P19" s="8"/>
      <c r="Q19" s="8"/>
      <c r="R19" s="8"/>
      <c r="S19" s="8"/>
      <c r="T19" s="8">
        <v>2</v>
      </c>
      <c r="U19" s="8"/>
      <c r="V19" s="21"/>
      <c r="W19" s="8"/>
      <c r="X19" s="8"/>
      <c r="Y19" s="8"/>
      <c r="Z19" s="28"/>
      <c r="AA19" s="12"/>
      <c r="AB19" s="8"/>
      <c r="AC19" s="4"/>
    </row>
    <row r="20" spans="1:29" ht="18.75" customHeight="1">
      <c r="A20" s="77"/>
      <c r="B20" s="99"/>
      <c r="C20" s="112"/>
      <c r="D20" s="90"/>
      <c r="E20" s="8">
        <v>2</v>
      </c>
      <c r="F20" s="39">
        <v>1120123</v>
      </c>
      <c r="G20" s="58" t="s">
        <v>86</v>
      </c>
      <c r="H20" s="8">
        <v>2</v>
      </c>
      <c r="I20" s="8">
        <v>36</v>
      </c>
      <c r="J20" s="8">
        <v>30</v>
      </c>
      <c r="K20" s="8">
        <v>6</v>
      </c>
      <c r="L20" s="8" t="s">
        <v>93</v>
      </c>
      <c r="M20" s="8" t="s">
        <v>15</v>
      </c>
      <c r="N20" s="8">
        <v>2</v>
      </c>
      <c r="O20" s="8"/>
      <c r="P20" s="8"/>
      <c r="Q20" s="8"/>
      <c r="R20" s="8"/>
      <c r="S20" s="8"/>
      <c r="T20" s="8">
        <v>3</v>
      </c>
      <c r="U20" s="8"/>
      <c r="V20" s="22"/>
      <c r="W20" s="27"/>
      <c r="X20" s="27"/>
      <c r="Y20" s="27"/>
      <c r="Z20" s="27"/>
      <c r="AA20" s="27"/>
      <c r="AB20" s="8"/>
      <c r="AC20" s="4"/>
    </row>
    <row r="21" spans="1:29" ht="18.75" customHeight="1">
      <c r="A21" s="77"/>
      <c r="B21" s="99"/>
      <c r="C21" s="112"/>
      <c r="D21" s="90"/>
      <c r="E21" s="8">
        <v>3</v>
      </c>
      <c r="F21" s="39" t="s">
        <v>90</v>
      </c>
      <c r="G21" s="50" t="s">
        <v>87</v>
      </c>
      <c r="H21" s="8">
        <v>2.5</v>
      </c>
      <c r="I21" s="8">
        <v>45</v>
      </c>
      <c r="J21" s="8">
        <v>27</v>
      </c>
      <c r="K21" s="8">
        <v>18</v>
      </c>
      <c r="L21" s="8" t="s">
        <v>94</v>
      </c>
      <c r="M21" s="8"/>
      <c r="N21" s="8">
        <v>2.5</v>
      </c>
      <c r="O21" s="8"/>
      <c r="P21" s="8"/>
      <c r="Q21" s="8"/>
      <c r="R21" s="8"/>
      <c r="S21" s="8"/>
      <c r="T21" s="8"/>
      <c r="U21" s="8"/>
      <c r="V21" s="22"/>
      <c r="W21" s="27"/>
      <c r="X21" s="27"/>
      <c r="Y21" s="27"/>
      <c r="Z21" s="27"/>
      <c r="AA21" s="27"/>
      <c r="AB21" s="8"/>
      <c r="AC21" s="4"/>
    </row>
    <row r="22" spans="1:29" ht="18.75" customHeight="1">
      <c r="A22" s="77"/>
      <c r="B22" s="99"/>
      <c r="C22" s="112"/>
      <c r="D22" s="90"/>
      <c r="E22" s="8">
        <v>4</v>
      </c>
      <c r="F22" s="39">
        <v>1120123</v>
      </c>
      <c r="G22" s="58" t="s">
        <v>88</v>
      </c>
      <c r="H22" s="8">
        <v>2</v>
      </c>
      <c r="I22" s="8">
        <v>36</v>
      </c>
      <c r="J22" s="8">
        <v>30</v>
      </c>
      <c r="K22" s="8">
        <v>6</v>
      </c>
      <c r="L22" s="8" t="s">
        <v>93</v>
      </c>
      <c r="M22" s="8" t="s">
        <v>15</v>
      </c>
      <c r="N22" s="8">
        <v>2</v>
      </c>
      <c r="O22" s="8"/>
      <c r="P22" s="8"/>
      <c r="Q22" s="8"/>
      <c r="R22" s="8"/>
      <c r="S22" s="8"/>
      <c r="T22" s="8"/>
      <c r="U22" s="8"/>
      <c r="V22" s="22"/>
      <c r="W22" s="27"/>
      <c r="X22" s="27"/>
      <c r="Y22" s="27"/>
      <c r="Z22" s="27"/>
      <c r="AA22" s="27"/>
      <c r="AB22" s="8"/>
      <c r="AC22" s="4"/>
    </row>
    <row r="23" spans="1:29" ht="18.75" customHeight="1">
      <c r="A23" s="77"/>
      <c r="B23" s="99"/>
      <c r="C23" s="112"/>
      <c r="D23" s="90"/>
      <c r="E23" s="8">
        <v>5</v>
      </c>
      <c r="F23" s="39" t="s">
        <v>91</v>
      </c>
      <c r="G23" s="58" t="s">
        <v>138</v>
      </c>
      <c r="H23" s="8">
        <v>2</v>
      </c>
      <c r="I23" s="8">
        <v>36</v>
      </c>
      <c r="J23" s="8">
        <v>30</v>
      </c>
      <c r="K23" s="8">
        <v>6</v>
      </c>
      <c r="L23" s="8" t="s">
        <v>14</v>
      </c>
      <c r="M23" s="8" t="s">
        <v>15</v>
      </c>
      <c r="N23" s="8"/>
      <c r="O23" s="8"/>
      <c r="P23" s="8"/>
      <c r="Q23" s="8">
        <v>2</v>
      </c>
      <c r="R23" s="8"/>
      <c r="S23" s="8"/>
      <c r="T23" s="8"/>
      <c r="U23" s="8"/>
      <c r="V23" s="22"/>
      <c r="W23" s="27"/>
      <c r="X23" s="27"/>
      <c r="Y23" s="27"/>
      <c r="Z23" s="27"/>
      <c r="AA23" s="27"/>
      <c r="AB23" s="8"/>
      <c r="AC23" s="4"/>
    </row>
    <row r="24" spans="1:29" ht="18.75" customHeight="1">
      <c r="A24" s="77"/>
      <c r="B24" s="99"/>
      <c r="C24" s="112"/>
      <c r="D24" s="90"/>
      <c r="E24" s="8">
        <v>6</v>
      </c>
      <c r="F24" s="39" t="s">
        <v>92</v>
      </c>
      <c r="G24" s="36" t="s">
        <v>96</v>
      </c>
      <c r="H24" s="8">
        <v>3</v>
      </c>
      <c r="I24" s="8">
        <v>54</v>
      </c>
      <c r="J24" s="8">
        <v>36</v>
      </c>
      <c r="K24" s="8">
        <v>18</v>
      </c>
      <c r="L24" s="8" t="s">
        <v>14</v>
      </c>
      <c r="M24" s="8" t="s">
        <v>15</v>
      </c>
      <c r="N24" s="8"/>
      <c r="O24" s="8"/>
      <c r="P24" s="8"/>
      <c r="Q24" s="8">
        <v>3</v>
      </c>
      <c r="R24" s="8"/>
      <c r="S24" s="8"/>
      <c r="T24" s="8">
        <v>4</v>
      </c>
      <c r="U24" s="8"/>
      <c r="V24" s="8"/>
      <c r="W24" s="8"/>
      <c r="X24" s="8"/>
      <c r="Y24" s="8"/>
      <c r="Z24" s="8"/>
      <c r="AA24" s="8"/>
      <c r="AB24" s="8"/>
      <c r="AC24" s="4"/>
    </row>
    <row r="25" spans="1:29" ht="18.75" customHeight="1">
      <c r="A25" s="77"/>
      <c r="B25" s="99"/>
      <c r="C25" s="112"/>
      <c r="D25" s="90"/>
      <c r="E25" s="77" t="s">
        <v>46</v>
      </c>
      <c r="F25" s="77"/>
      <c r="G25" s="77"/>
      <c r="H25" s="61" t="s">
        <v>135</v>
      </c>
      <c r="I25" s="61">
        <f>SUM(I19:I24)</f>
        <v>252</v>
      </c>
      <c r="J25" s="61">
        <f>SUM(J19:J24)</f>
        <v>189</v>
      </c>
      <c r="K25" s="61">
        <f>SUM(K19:K24)</f>
        <v>63</v>
      </c>
      <c r="L25" s="62"/>
      <c r="M25" s="62"/>
      <c r="N25" s="61">
        <f>SUM(N19:N24)</f>
        <v>9</v>
      </c>
      <c r="O25" s="61"/>
      <c r="P25" s="62"/>
      <c r="Q25" s="62">
        <v>5</v>
      </c>
      <c r="R25" s="62"/>
      <c r="S25" s="62"/>
      <c r="T25" s="8"/>
      <c r="U25" s="74" t="s">
        <v>35</v>
      </c>
      <c r="V25" s="76"/>
      <c r="W25" s="8"/>
      <c r="X25" s="8"/>
      <c r="Y25" s="8"/>
      <c r="Z25" s="8"/>
      <c r="AA25" s="8"/>
      <c r="AB25" s="8"/>
      <c r="AC25" s="4"/>
    </row>
    <row r="26" spans="1:29" ht="18.75" customHeight="1">
      <c r="A26" s="77">
        <v>4</v>
      </c>
      <c r="B26" s="99"/>
      <c r="C26" s="77" t="s">
        <v>37</v>
      </c>
      <c r="D26" s="90"/>
      <c r="E26" s="8">
        <v>1</v>
      </c>
      <c r="F26" s="39" t="s">
        <v>100</v>
      </c>
      <c r="G26" s="36" t="s">
        <v>139</v>
      </c>
      <c r="H26" s="8">
        <v>3</v>
      </c>
      <c r="I26" s="8">
        <v>54</v>
      </c>
      <c r="J26" s="8">
        <v>36</v>
      </c>
      <c r="K26" s="8">
        <v>18</v>
      </c>
      <c r="L26" s="53" t="s">
        <v>97</v>
      </c>
      <c r="M26" s="52"/>
      <c r="N26" s="52"/>
      <c r="O26" s="54"/>
      <c r="P26" s="52">
        <v>3</v>
      </c>
      <c r="Q26" s="8"/>
      <c r="R26" s="8"/>
      <c r="S26" s="8"/>
      <c r="T26" s="8">
        <v>1</v>
      </c>
      <c r="U26" s="8"/>
      <c r="V26" s="8"/>
      <c r="W26" s="8"/>
      <c r="X26" s="8"/>
      <c r="Y26" s="8"/>
      <c r="Z26" s="8"/>
      <c r="AA26" s="8"/>
      <c r="AB26" s="8"/>
      <c r="AC26" s="4"/>
    </row>
    <row r="27" spans="1:29" ht="18.75" customHeight="1">
      <c r="A27" s="77"/>
      <c r="B27" s="99"/>
      <c r="C27" s="77"/>
      <c r="D27" s="90"/>
      <c r="E27" s="8">
        <v>2</v>
      </c>
      <c r="F27" s="39" t="s">
        <v>101</v>
      </c>
      <c r="G27" s="58" t="s">
        <v>140</v>
      </c>
      <c r="H27" s="8">
        <v>3</v>
      </c>
      <c r="I27" s="8">
        <v>54</v>
      </c>
      <c r="J27" s="8">
        <v>36</v>
      </c>
      <c r="K27" s="8">
        <v>18</v>
      </c>
      <c r="L27" s="53" t="s">
        <v>98</v>
      </c>
      <c r="M27" s="52"/>
      <c r="N27" s="52"/>
      <c r="O27" s="55">
        <v>3</v>
      </c>
      <c r="P27" s="52"/>
      <c r="Q27" s="19"/>
      <c r="R27" s="8"/>
      <c r="S27" s="8"/>
      <c r="T27" s="8">
        <v>2</v>
      </c>
      <c r="U27" s="8"/>
      <c r="V27" s="8"/>
      <c r="W27" s="8"/>
      <c r="X27" s="8"/>
      <c r="Y27" s="8"/>
      <c r="Z27" s="8"/>
      <c r="AA27" s="8"/>
      <c r="AB27" s="8"/>
      <c r="AC27" s="4"/>
    </row>
    <row r="28" spans="1:29" ht="18.75" customHeight="1">
      <c r="A28" s="77"/>
      <c r="B28" s="99"/>
      <c r="C28" s="77"/>
      <c r="D28" s="90"/>
      <c r="E28" s="8">
        <v>3</v>
      </c>
      <c r="F28" s="39" t="s">
        <v>102</v>
      </c>
      <c r="G28" s="58" t="s">
        <v>143</v>
      </c>
      <c r="H28" s="8">
        <v>3</v>
      </c>
      <c r="I28" s="8">
        <v>54</v>
      </c>
      <c r="J28" s="8">
        <v>36</v>
      </c>
      <c r="K28" s="8">
        <v>18</v>
      </c>
      <c r="L28" s="53" t="s">
        <v>98</v>
      </c>
      <c r="M28" s="51"/>
      <c r="N28" s="52">
        <v>3</v>
      </c>
      <c r="O28" s="55"/>
      <c r="P28" s="52"/>
      <c r="Q28" s="19"/>
      <c r="R28" s="8"/>
      <c r="S28" s="8"/>
      <c r="T28" s="8">
        <v>3</v>
      </c>
      <c r="U28" s="8"/>
      <c r="V28" s="8"/>
      <c r="W28" s="8"/>
      <c r="X28" s="8"/>
      <c r="Y28" s="8"/>
      <c r="Z28" s="8"/>
      <c r="AA28" s="8"/>
      <c r="AB28" s="8"/>
      <c r="AC28" s="4"/>
    </row>
    <row r="29" spans="1:29" ht="18.75" customHeight="1">
      <c r="A29" s="77"/>
      <c r="B29" s="99"/>
      <c r="C29" s="77"/>
      <c r="D29" s="90"/>
      <c r="E29" s="8">
        <v>4</v>
      </c>
      <c r="F29" s="39"/>
      <c r="G29" s="36" t="s">
        <v>141</v>
      </c>
      <c r="H29" s="8">
        <v>2</v>
      </c>
      <c r="I29" s="8">
        <v>36</v>
      </c>
      <c r="J29" s="8">
        <v>20</v>
      </c>
      <c r="K29" s="8">
        <v>16</v>
      </c>
      <c r="L29" s="52" t="s">
        <v>99</v>
      </c>
      <c r="M29" s="52"/>
      <c r="N29" s="52"/>
      <c r="O29" s="55">
        <v>2</v>
      </c>
      <c r="P29" s="52"/>
      <c r="Q29" s="19"/>
      <c r="R29" s="8"/>
      <c r="S29" s="8"/>
      <c r="T29" s="8">
        <v>4</v>
      </c>
      <c r="U29" s="8"/>
      <c r="V29" s="8"/>
      <c r="W29" s="8"/>
      <c r="X29" s="8"/>
      <c r="Y29" s="8"/>
      <c r="Z29" s="8"/>
      <c r="AA29" s="8"/>
      <c r="AB29" s="8"/>
      <c r="AC29" s="4"/>
    </row>
    <row r="30" spans="1:29" ht="18.75" customHeight="1">
      <c r="A30" s="77"/>
      <c r="B30" s="99"/>
      <c r="C30" s="77"/>
      <c r="D30" s="90"/>
      <c r="E30" s="8">
        <v>5</v>
      </c>
      <c r="F30" s="39" t="s">
        <v>103</v>
      </c>
      <c r="G30" s="36" t="s">
        <v>142</v>
      </c>
      <c r="H30" s="8">
        <v>3</v>
      </c>
      <c r="I30" s="8">
        <v>54</v>
      </c>
      <c r="J30" s="8">
        <v>36</v>
      </c>
      <c r="K30" s="8">
        <v>18</v>
      </c>
      <c r="L30" s="53" t="s">
        <v>98</v>
      </c>
      <c r="M30" s="51"/>
      <c r="N30" s="52"/>
      <c r="O30" s="54"/>
      <c r="P30" s="52">
        <v>3</v>
      </c>
      <c r="Q30" s="19"/>
      <c r="R30" s="8"/>
      <c r="S30" s="8"/>
      <c r="T30" s="8">
        <v>5</v>
      </c>
      <c r="U30" s="8"/>
      <c r="V30" s="8"/>
      <c r="W30" s="8"/>
      <c r="X30" s="8"/>
      <c r="Y30" s="8"/>
      <c r="Z30" s="8"/>
      <c r="AA30" s="8"/>
      <c r="AB30" s="8"/>
      <c r="AC30" s="4"/>
    </row>
    <row r="31" spans="1:29" ht="18.75" customHeight="1">
      <c r="A31" s="77"/>
      <c r="B31" s="99"/>
      <c r="C31" s="77"/>
      <c r="D31" s="90"/>
      <c r="E31" s="8">
        <v>6</v>
      </c>
      <c r="F31" s="1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  <c r="R31" s="8"/>
      <c r="S31" s="8"/>
      <c r="T31" s="8">
        <v>6</v>
      </c>
      <c r="U31" s="8"/>
      <c r="V31" s="8"/>
      <c r="W31" s="8"/>
      <c r="X31" s="8"/>
      <c r="Y31" s="8"/>
      <c r="Z31" s="8"/>
      <c r="AA31" s="8"/>
      <c r="AB31" s="8"/>
      <c r="AC31" s="4"/>
    </row>
    <row r="32" spans="1:29" ht="18.75" customHeight="1">
      <c r="A32" s="77"/>
      <c r="B32" s="99"/>
      <c r="C32" s="77"/>
      <c r="D32" s="26"/>
      <c r="E32" s="77" t="s">
        <v>45</v>
      </c>
      <c r="F32" s="77"/>
      <c r="G32" s="77"/>
      <c r="H32" s="63">
        <v>14</v>
      </c>
      <c r="I32" s="61" t="s">
        <v>127</v>
      </c>
      <c r="J32" s="61" t="s">
        <v>128</v>
      </c>
      <c r="K32" s="61" t="s">
        <v>129</v>
      </c>
      <c r="L32" s="64"/>
      <c r="M32" s="65"/>
      <c r="N32" s="61" t="s">
        <v>130</v>
      </c>
      <c r="O32" s="61" t="s">
        <v>131</v>
      </c>
      <c r="P32" s="61">
        <f>SUM(P20:P31)</f>
        <v>6</v>
      </c>
      <c r="Q32" s="61"/>
      <c r="R32" s="61"/>
      <c r="S32" s="61"/>
      <c r="T32" s="74" t="s">
        <v>35</v>
      </c>
      <c r="U32" s="75"/>
      <c r="V32" s="76"/>
      <c r="W32" s="20">
        <f>SUM(W19:W31)</f>
        <v>0</v>
      </c>
      <c r="X32" s="20">
        <f>SUM(X19:X31)</f>
        <v>0</v>
      </c>
      <c r="Y32" s="13"/>
      <c r="Z32" s="13"/>
      <c r="AA32" s="13"/>
      <c r="AB32" s="13"/>
      <c r="AC32" s="4"/>
    </row>
    <row r="33" spans="1:29" ht="18.75" customHeight="1">
      <c r="A33" s="82">
        <v>5</v>
      </c>
      <c r="B33" s="99"/>
      <c r="C33" s="86" t="s">
        <v>38</v>
      </c>
      <c r="D33" s="90"/>
      <c r="E33" s="8">
        <v>1</v>
      </c>
      <c r="F33" s="36" t="s">
        <v>105</v>
      </c>
      <c r="G33" s="36" t="s">
        <v>106</v>
      </c>
      <c r="H33" s="8">
        <v>3</v>
      </c>
      <c r="I33" s="8">
        <v>54</v>
      </c>
      <c r="J33" s="8">
        <v>36</v>
      </c>
      <c r="K33" s="8">
        <v>18</v>
      </c>
      <c r="L33" s="53"/>
      <c r="M33" s="56"/>
      <c r="N33" s="57"/>
      <c r="O33" s="52"/>
      <c r="P33" s="52"/>
      <c r="Q33" s="52">
        <v>3</v>
      </c>
      <c r="R33" s="8"/>
      <c r="S33" s="8"/>
      <c r="T33" s="8">
        <v>1</v>
      </c>
      <c r="U33" s="8"/>
      <c r="V33" s="27"/>
      <c r="W33" s="27"/>
      <c r="X33" s="27"/>
      <c r="Y33" s="27"/>
      <c r="Z33" s="27"/>
      <c r="AA33" s="27"/>
      <c r="AB33" s="8"/>
      <c r="AC33" s="4"/>
    </row>
    <row r="34" spans="1:29" ht="18.75" customHeight="1">
      <c r="A34" s="98"/>
      <c r="B34" s="99"/>
      <c r="C34" s="87"/>
      <c r="D34" s="90"/>
      <c r="E34" s="8">
        <v>2</v>
      </c>
      <c r="F34" s="36" t="s">
        <v>107</v>
      </c>
      <c r="G34" s="36" t="s">
        <v>108</v>
      </c>
      <c r="H34" s="8">
        <v>2.5</v>
      </c>
      <c r="I34" s="8">
        <v>45</v>
      </c>
      <c r="J34" s="8">
        <v>18</v>
      </c>
      <c r="K34" s="8">
        <v>27</v>
      </c>
      <c r="L34" s="53" t="s">
        <v>104</v>
      </c>
      <c r="M34" s="56"/>
      <c r="N34" s="52"/>
      <c r="O34" s="52"/>
      <c r="P34" s="52">
        <v>2.5</v>
      </c>
      <c r="Q34" s="52"/>
      <c r="R34" s="8"/>
      <c r="S34" s="8"/>
      <c r="T34" s="8">
        <v>2</v>
      </c>
      <c r="U34" s="8"/>
      <c r="V34" s="21"/>
      <c r="W34" s="8"/>
      <c r="X34" s="8"/>
      <c r="Y34" s="8"/>
      <c r="Z34" s="8"/>
      <c r="AA34" s="8"/>
      <c r="AB34" s="8"/>
      <c r="AC34" s="4"/>
    </row>
    <row r="35" spans="1:29" ht="18.75" customHeight="1">
      <c r="A35" s="98"/>
      <c r="B35" s="99"/>
      <c r="C35" s="87"/>
      <c r="D35" s="90"/>
      <c r="E35" s="8">
        <v>3</v>
      </c>
      <c r="F35" s="36" t="s">
        <v>109</v>
      </c>
      <c r="G35" s="36" t="s">
        <v>108</v>
      </c>
      <c r="H35" s="8">
        <v>2.5</v>
      </c>
      <c r="I35" s="8">
        <v>45</v>
      </c>
      <c r="J35" s="8">
        <v>18</v>
      </c>
      <c r="K35" s="8">
        <v>27</v>
      </c>
      <c r="L35" s="53" t="s">
        <v>104</v>
      </c>
      <c r="M35" s="52"/>
      <c r="N35" s="52"/>
      <c r="O35" s="52"/>
      <c r="P35" s="54"/>
      <c r="Q35" s="54">
        <v>2.5</v>
      </c>
      <c r="R35" s="8"/>
      <c r="S35" s="8"/>
      <c r="T35" s="8">
        <v>3</v>
      </c>
      <c r="U35" s="8"/>
      <c r="V35" s="21"/>
      <c r="W35" s="8"/>
      <c r="X35" s="8"/>
      <c r="Y35" s="8"/>
      <c r="Z35" s="8"/>
      <c r="AA35" s="31"/>
      <c r="AB35" s="8"/>
      <c r="AC35" s="4"/>
    </row>
    <row r="36" spans="1:29" ht="18.75" customHeight="1">
      <c r="A36" s="98"/>
      <c r="B36" s="99"/>
      <c r="C36" s="87"/>
      <c r="D36" s="90"/>
      <c r="E36" s="8">
        <v>4</v>
      </c>
      <c r="F36" s="59"/>
      <c r="G36" s="36" t="s">
        <v>126</v>
      </c>
      <c r="H36" s="58">
        <v>2</v>
      </c>
      <c r="I36" s="58">
        <v>36</v>
      </c>
      <c r="J36" s="58">
        <v>24</v>
      </c>
      <c r="K36" s="58">
        <v>12</v>
      </c>
      <c r="L36" s="58"/>
      <c r="M36" s="58"/>
      <c r="N36" s="58"/>
      <c r="O36" s="60"/>
      <c r="P36" s="60"/>
      <c r="Q36" s="8">
        <v>2</v>
      </c>
      <c r="R36" s="32"/>
      <c r="S36" s="8"/>
      <c r="T36" s="8">
        <v>4</v>
      </c>
      <c r="U36" s="8"/>
      <c r="V36" s="21"/>
      <c r="W36" s="27"/>
      <c r="X36" s="27"/>
      <c r="Y36" s="27"/>
      <c r="Z36" s="27"/>
      <c r="AA36" s="31"/>
      <c r="AB36" s="8"/>
      <c r="AC36" s="4"/>
    </row>
    <row r="37" spans="1:29" ht="18.75" customHeight="1">
      <c r="A37" s="98"/>
      <c r="B37" s="99"/>
      <c r="C37" s="87"/>
      <c r="D37" s="90"/>
      <c r="E37" s="8">
        <v>5</v>
      </c>
      <c r="F37" s="13"/>
      <c r="G37" s="21"/>
      <c r="H37" s="8"/>
      <c r="I37" s="8"/>
      <c r="J37" s="8"/>
      <c r="K37" s="8"/>
      <c r="L37" s="31"/>
      <c r="M37" s="8"/>
      <c r="N37" s="8"/>
      <c r="O37" s="8"/>
      <c r="P37" s="8"/>
      <c r="Q37" s="30"/>
      <c r="R37" s="8"/>
      <c r="S37" s="8"/>
      <c r="T37" s="8">
        <v>5</v>
      </c>
      <c r="U37" s="8"/>
      <c r="V37" s="27"/>
      <c r="W37" s="27"/>
      <c r="X37" s="27"/>
      <c r="Y37" s="27"/>
      <c r="Z37" s="27"/>
      <c r="AA37" s="27"/>
      <c r="AB37" s="27"/>
      <c r="AC37" s="4"/>
    </row>
    <row r="38" spans="1:29" ht="18.75" customHeight="1">
      <c r="A38" s="98"/>
      <c r="B38" s="99"/>
      <c r="C38" s="87"/>
      <c r="D38" s="90"/>
      <c r="E38" s="8">
        <v>6</v>
      </c>
      <c r="F38" s="13"/>
      <c r="G38" s="21"/>
      <c r="H38" s="8"/>
      <c r="I38" s="8"/>
      <c r="J38" s="8"/>
      <c r="K38" s="8"/>
      <c r="L38" s="31"/>
      <c r="M38" s="8"/>
      <c r="N38" s="8"/>
      <c r="O38" s="8"/>
      <c r="P38" s="8"/>
      <c r="Q38" s="8"/>
      <c r="R38" s="21"/>
      <c r="S38" s="21"/>
      <c r="T38" s="8">
        <v>6</v>
      </c>
      <c r="U38" s="8"/>
      <c r="V38" s="21"/>
      <c r="W38" s="8"/>
      <c r="X38" s="8"/>
      <c r="Y38" s="8"/>
      <c r="Z38" s="8"/>
      <c r="AA38" s="31"/>
      <c r="AB38" s="8"/>
      <c r="AC38" s="4"/>
    </row>
    <row r="39" spans="1:28" ht="18.75" customHeight="1">
      <c r="A39" s="83"/>
      <c r="B39" s="99"/>
      <c r="C39" s="88"/>
      <c r="D39" s="26"/>
      <c r="E39" s="91" t="s">
        <v>45</v>
      </c>
      <c r="F39" s="92"/>
      <c r="G39" s="93"/>
      <c r="H39" s="20">
        <f>SUM(H33:H38)</f>
        <v>10</v>
      </c>
      <c r="I39" s="20">
        <f>SUM(I33:I38)</f>
        <v>180</v>
      </c>
      <c r="J39" s="20">
        <f>SUM(J33:J38)</f>
        <v>96</v>
      </c>
      <c r="K39" s="20">
        <f>SUM(K33:K38)</f>
        <v>84</v>
      </c>
      <c r="L39" s="13"/>
      <c r="M39" s="13"/>
      <c r="N39" s="20">
        <f>SUM(N33:N38)</f>
        <v>0</v>
      </c>
      <c r="O39" s="20">
        <f>SUM(O33:O38)</f>
        <v>0</v>
      </c>
      <c r="P39" s="20">
        <f>SUM(P33:P38)</f>
        <v>2.5</v>
      </c>
      <c r="Q39" s="20">
        <f>SUM(Q33:Q38)</f>
        <v>7.5</v>
      </c>
      <c r="R39" s="20"/>
      <c r="S39" s="20"/>
      <c r="T39" s="74" t="s">
        <v>35</v>
      </c>
      <c r="U39" s="75"/>
      <c r="V39" s="76"/>
      <c r="W39" s="20">
        <f>SUM(W34:W38)</f>
        <v>0</v>
      </c>
      <c r="X39" s="20">
        <f>SUM(X34:X38)</f>
        <v>0</v>
      </c>
      <c r="Y39" s="13"/>
      <c r="Z39" s="13"/>
      <c r="AA39" s="33"/>
      <c r="AB39" s="13"/>
    </row>
    <row r="40" spans="1:28" ht="18.75" customHeight="1">
      <c r="A40" s="77">
        <v>6</v>
      </c>
      <c r="B40" s="99"/>
      <c r="C40" s="112" t="s">
        <v>44</v>
      </c>
      <c r="D40" s="14" t="s">
        <v>36</v>
      </c>
      <c r="E40" s="34">
        <v>1</v>
      </c>
      <c r="F40" s="58"/>
      <c r="G40" s="58" t="s">
        <v>114</v>
      </c>
      <c r="H40" s="58">
        <v>3</v>
      </c>
      <c r="I40" s="58">
        <v>54</v>
      </c>
      <c r="J40" s="58">
        <v>36</v>
      </c>
      <c r="K40" s="58">
        <v>18</v>
      </c>
      <c r="L40" s="58"/>
      <c r="M40" s="58"/>
      <c r="N40" s="58"/>
      <c r="O40" s="58"/>
      <c r="P40" s="58">
        <v>3</v>
      </c>
      <c r="Q40" s="58"/>
      <c r="R40" s="8"/>
      <c r="S40" s="8"/>
      <c r="T40" s="8">
        <v>1</v>
      </c>
      <c r="U40" s="8"/>
      <c r="V40" s="21"/>
      <c r="W40" s="8"/>
      <c r="X40" s="8"/>
      <c r="Y40" s="8"/>
      <c r="Z40" s="8"/>
      <c r="AA40" s="29"/>
      <c r="AB40" s="8"/>
    </row>
    <row r="41" spans="1:28" ht="18.75" customHeight="1">
      <c r="A41" s="77"/>
      <c r="B41" s="99"/>
      <c r="C41" s="112"/>
      <c r="D41" s="14"/>
      <c r="E41" s="34">
        <v>2</v>
      </c>
      <c r="F41" s="58"/>
      <c r="G41" s="58" t="s">
        <v>115</v>
      </c>
      <c r="H41" s="58">
        <v>2.5</v>
      </c>
      <c r="I41" s="58">
        <v>45</v>
      </c>
      <c r="J41" s="58">
        <v>30</v>
      </c>
      <c r="K41" s="58">
        <v>15</v>
      </c>
      <c r="L41" s="58"/>
      <c r="M41" s="58"/>
      <c r="N41" s="58"/>
      <c r="O41" s="58"/>
      <c r="P41" s="58">
        <v>2.5</v>
      </c>
      <c r="Q41" s="58"/>
      <c r="R41" s="27"/>
      <c r="S41" s="8"/>
      <c r="T41" s="8">
        <v>2</v>
      </c>
      <c r="U41" s="22"/>
      <c r="V41" s="22" t="s">
        <v>76</v>
      </c>
      <c r="W41" s="8">
        <v>18</v>
      </c>
      <c r="X41" s="8">
        <v>324</v>
      </c>
      <c r="Y41" s="8">
        <v>18</v>
      </c>
      <c r="Z41" s="8">
        <v>5</v>
      </c>
      <c r="AA41" s="29"/>
      <c r="AB41" s="8"/>
    </row>
    <row r="42" spans="1:28" ht="24.75" customHeight="1">
      <c r="A42" s="77"/>
      <c r="B42" s="99"/>
      <c r="C42" s="112"/>
      <c r="D42" s="14"/>
      <c r="E42" s="34">
        <v>3</v>
      </c>
      <c r="F42" s="58" t="s">
        <v>110</v>
      </c>
      <c r="G42" s="58" t="s">
        <v>111</v>
      </c>
      <c r="H42" s="58">
        <v>2</v>
      </c>
      <c r="I42" s="58">
        <v>36</v>
      </c>
      <c r="J42" s="58">
        <v>28</v>
      </c>
      <c r="K42" s="58">
        <v>8</v>
      </c>
      <c r="L42" s="58"/>
      <c r="M42" s="58"/>
      <c r="N42" s="58"/>
      <c r="O42" s="58">
        <v>2</v>
      </c>
      <c r="P42" s="58"/>
      <c r="Q42" s="58"/>
      <c r="R42" s="8"/>
      <c r="S42" s="8"/>
      <c r="T42" s="8">
        <v>3</v>
      </c>
      <c r="U42" s="8"/>
      <c r="V42" s="58" t="s">
        <v>134</v>
      </c>
      <c r="W42" s="8">
        <v>18</v>
      </c>
      <c r="X42" s="8">
        <v>324</v>
      </c>
      <c r="Y42" s="8">
        <v>18</v>
      </c>
      <c r="Z42" s="8">
        <v>6</v>
      </c>
      <c r="AA42" s="29"/>
      <c r="AB42" s="8"/>
    </row>
    <row r="43" spans="1:28" ht="18.75" customHeight="1">
      <c r="A43" s="77"/>
      <c r="B43" s="99"/>
      <c r="C43" s="112"/>
      <c r="D43" s="14"/>
      <c r="E43" s="34">
        <v>4</v>
      </c>
      <c r="F43" s="58" t="s">
        <v>112</v>
      </c>
      <c r="G43" s="58" t="s">
        <v>113</v>
      </c>
      <c r="H43" s="58">
        <v>3</v>
      </c>
      <c r="I43" s="58">
        <v>54</v>
      </c>
      <c r="J43" s="58">
        <v>45</v>
      </c>
      <c r="K43" s="58">
        <v>9</v>
      </c>
      <c r="L43" s="58"/>
      <c r="M43" s="58"/>
      <c r="N43" s="58"/>
      <c r="O43" s="58"/>
      <c r="P43" s="58"/>
      <c r="Q43" s="58">
        <v>3</v>
      </c>
      <c r="R43" s="8"/>
      <c r="S43" s="8"/>
      <c r="T43" s="8">
        <v>4</v>
      </c>
      <c r="U43" s="8"/>
      <c r="V43" s="22"/>
      <c r="W43" s="8"/>
      <c r="X43" s="8"/>
      <c r="Y43" s="8"/>
      <c r="Z43" s="8"/>
      <c r="AA43" s="29"/>
      <c r="AB43" s="8"/>
    </row>
    <row r="44" spans="1:28" ht="18.75" customHeight="1">
      <c r="A44" s="77"/>
      <c r="B44" s="99"/>
      <c r="C44" s="112"/>
      <c r="D44" s="14"/>
      <c r="E44" s="34">
        <v>5</v>
      </c>
      <c r="F44" s="35"/>
      <c r="G44" s="21"/>
      <c r="H44" s="21"/>
      <c r="I44" s="8"/>
      <c r="J44" s="8"/>
      <c r="K44" s="8"/>
      <c r="L44" s="29"/>
      <c r="M44" s="8"/>
      <c r="N44" s="8"/>
      <c r="O44" s="8"/>
      <c r="P44" s="8"/>
      <c r="Q44" s="8"/>
      <c r="R44" s="8"/>
      <c r="S44" s="21"/>
      <c r="T44" s="8">
        <v>5</v>
      </c>
      <c r="U44" s="8"/>
      <c r="V44" s="21"/>
      <c r="W44" s="8"/>
      <c r="X44" s="8"/>
      <c r="Y44" s="8"/>
      <c r="Z44" s="8"/>
      <c r="AA44" s="29"/>
      <c r="AB44" s="8"/>
    </row>
    <row r="45" spans="1:28" ht="18.75" customHeight="1">
      <c r="A45" s="77"/>
      <c r="B45" s="99"/>
      <c r="C45" s="112"/>
      <c r="D45" s="14"/>
      <c r="E45" s="34">
        <v>6</v>
      </c>
      <c r="F45" s="35"/>
      <c r="G45" s="21"/>
      <c r="H45" s="21"/>
      <c r="I45" s="8"/>
      <c r="J45" s="8"/>
      <c r="K45" s="8"/>
      <c r="L45" s="29"/>
      <c r="M45" s="8"/>
      <c r="N45" s="8"/>
      <c r="O45" s="8"/>
      <c r="P45" s="8"/>
      <c r="Q45" s="8"/>
      <c r="R45" s="8"/>
      <c r="S45" s="21"/>
      <c r="T45" s="8">
        <v>6</v>
      </c>
      <c r="U45" s="8"/>
      <c r="V45" s="21"/>
      <c r="W45" s="8"/>
      <c r="X45" s="8"/>
      <c r="Y45" s="8"/>
      <c r="Z45" s="8"/>
      <c r="AA45" s="29"/>
      <c r="AB45" s="8"/>
    </row>
    <row r="46" spans="1:28" ht="15" customHeight="1">
      <c r="A46" s="77"/>
      <c r="B46" s="99"/>
      <c r="C46" s="112"/>
      <c r="D46" s="14"/>
      <c r="E46" s="91" t="s">
        <v>45</v>
      </c>
      <c r="F46" s="92"/>
      <c r="G46" s="93"/>
      <c r="H46" s="66">
        <f>SUM(H40:H45)</f>
        <v>10.5</v>
      </c>
      <c r="I46" s="62">
        <f>SUM(I40:I45)</f>
        <v>189</v>
      </c>
      <c r="J46" s="61">
        <f>SUM(J40:J45)</f>
        <v>139</v>
      </c>
      <c r="K46" s="62">
        <f>SUM(K40:K45)</f>
        <v>50</v>
      </c>
      <c r="L46" s="67"/>
      <c r="M46" s="62"/>
      <c r="N46" s="62">
        <f>SUM(N41:N45)</f>
        <v>0</v>
      </c>
      <c r="O46" s="62">
        <f>SUM(O40:O45)</f>
        <v>2</v>
      </c>
      <c r="P46" s="62">
        <f>SUM(P40:P45)</f>
        <v>5.5</v>
      </c>
      <c r="Q46" s="62">
        <f>SUM(Q40:Q45)</f>
        <v>3</v>
      </c>
      <c r="R46" s="8"/>
      <c r="S46" s="21"/>
      <c r="T46" s="8"/>
      <c r="U46" s="77" t="s">
        <v>1</v>
      </c>
      <c r="V46" s="77"/>
      <c r="W46" s="72">
        <v>36</v>
      </c>
      <c r="X46" s="72">
        <v>648</v>
      </c>
      <c r="Y46" s="72">
        <v>36</v>
      </c>
      <c r="Z46" s="27"/>
      <c r="AA46" s="29"/>
      <c r="AB46" s="8"/>
    </row>
    <row r="47" spans="1:28" ht="18.75" customHeight="1">
      <c r="A47" s="77">
        <v>7</v>
      </c>
      <c r="B47" s="99"/>
      <c r="C47" s="78" t="s">
        <v>80</v>
      </c>
      <c r="D47" s="14"/>
      <c r="E47" s="34">
        <v>1</v>
      </c>
      <c r="F47" s="58" t="s">
        <v>116</v>
      </c>
      <c r="G47" s="58" t="s">
        <v>117</v>
      </c>
      <c r="H47" s="58">
        <v>2</v>
      </c>
      <c r="I47" s="58">
        <v>36</v>
      </c>
      <c r="J47" s="58">
        <v>18</v>
      </c>
      <c r="K47" s="58">
        <v>18</v>
      </c>
      <c r="L47" s="58"/>
      <c r="M47" s="58"/>
      <c r="N47" s="58"/>
      <c r="O47" s="58"/>
      <c r="P47" s="58"/>
      <c r="Q47" s="58">
        <v>2</v>
      </c>
      <c r="R47" s="8"/>
      <c r="S47" s="8"/>
      <c r="T47" s="8">
        <v>1</v>
      </c>
      <c r="U47" s="8"/>
      <c r="V47" s="21"/>
      <c r="W47" s="27"/>
      <c r="X47" s="27"/>
      <c r="Y47" s="27"/>
      <c r="Z47" s="27"/>
      <c r="AA47" s="29"/>
      <c r="AB47" s="8"/>
    </row>
    <row r="48" spans="1:28" ht="18.75" customHeight="1">
      <c r="A48" s="77"/>
      <c r="B48" s="99"/>
      <c r="C48" s="79"/>
      <c r="D48" s="14"/>
      <c r="E48" s="34">
        <v>2</v>
      </c>
      <c r="F48" s="58" t="s">
        <v>118</v>
      </c>
      <c r="G48" s="58" t="s">
        <v>119</v>
      </c>
      <c r="H48" s="58">
        <v>2.5</v>
      </c>
      <c r="I48" s="58">
        <v>45</v>
      </c>
      <c r="J48" s="58">
        <v>37</v>
      </c>
      <c r="K48" s="58">
        <v>8</v>
      </c>
      <c r="L48" s="58"/>
      <c r="M48" s="58"/>
      <c r="N48" s="58"/>
      <c r="O48" s="58"/>
      <c r="P48" s="58">
        <v>2.5</v>
      </c>
      <c r="Q48" s="58"/>
      <c r="R48" s="8"/>
      <c r="S48" s="8"/>
      <c r="T48" s="8">
        <v>2</v>
      </c>
      <c r="U48" s="8"/>
      <c r="V48" s="21"/>
      <c r="W48" s="27"/>
      <c r="X48" s="27"/>
      <c r="Y48" s="27"/>
      <c r="Z48" s="27"/>
      <c r="AA48" s="29"/>
      <c r="AB48" s="8"/>
    </row>
    <row r="49" spans="1:28" ht="18.75" customHeight="1">
      <c r="A49" s="77"/>
      <c r="B49" s="99"/>
      <c r="C49" s="79"/>
      <c r="D49" s="14"/>
      <c r="E49" s="34">
        <v>3</v>
      </c>
      <c r="F49" s="58"/>
      <c r="G49" s="58" t="s">
        <v>120</v>
      </c>
      <c r="H49" s="58">
        <v>2</v>
      </c>
      <c r="I49" s="58">
        <v>36</v>
      </c>
      <c r="J49" s="58">
        <v>28</v>
      </c>
      <c r="K49" s="58">
        <v>8</v>
      </c>
      <c r="L49" s="58"/>
      <c r="M49" s="58"/>
      <c r="N49" s="58"/>
      <c r="O49" s="58"/>
      <c r="P49" s="58"/>
      <c r="Q49" s="58">
        <v>2</v>
      </c>
      <c r="R49" s="8"/>
      <c r="S49" s="8"/>
      <c r="T49" s="8">
        <v>3</v>
      </c>
      <c r="U49" s="8"/>
      <c r="V49" s="21"/>
      <c r="W49" s="8"/>
      <c r="X49" s="8"/>
      <c r="Y49" s="8"/>
      <c r="Z49" s="8"/>
      <c r="AA49" s="29"/>
      <c r="AB49" s="8"/>
    </row>
    <row r="50" spans="1:28" ht="28.5" customHeight="1">
      <c r="A50" s="77"/>
      <c r="B50" s="99"/>
      <c r="C50" s="79"/>
      <c r="D50" s="14"/>
      <c r="E50" s="34">
        <v>4</v>
      </c>
      <c r="F50" s="58"/>
      <c r="G50" s="58" t="s">
        <v>121</v>
      </c>
      <c r="H50" s="58">
        <v>2</v>
      </c>
      <c r="I50" s="58">
        <v>36</v>
      </c>
      <c r="J50" s="58">
        <v>28</v>
      </c>
      <c r="K50" s="58">
        <v>8</v>
      </c>
      <c r="L50" s="58"/>
      <c r="M50" s="58"/>
      <c r="N50" s="58"/>
      <c r="O50" s="58"/>
      <c r="P50" s="58"/>
      <c r="Q50" s="58">
        <v>2</v>
      </c>
      <c r="R50" s="8"/>
      <c r="S50" s="8"/>
      <c r="T50" s="8">
        <v>4</v>
      </c>
      <c r="U50" s="8"/>
      <c r="V50" s="21"/>
      <c r="W50" s="8"/>
      <c r="X50" s="8"/>
      <c r="Y50" s="8"/>
      <c r="Z50" s="8"/>
      <c r="AA50" s="29"/>
      <c r="AB50" s="8"/>
    </row>
    <row r="51" spans="1:28" ht="18.75" customHeight="1">
      <c r="A51" s="77"/>
      <c r="B51" s="99"/>
      <c r="C51" s="79"/>
      <c r="D51" s="14"/>
      <c r="E51" s="34">
        <v>5</v>
      </c>
      <c r="F51" s="58" t="s">
        <v>122</v>
      </c>
      <c r="G51" s="58" t="s">
        <v>123</v>
      </c>
      <c r="H51" s="58">
        <v>2</v>
      </c>
      <c r="I51" s="58">
        <v>36</v>
      </c>
      <c r="J51" s="58">
        <v>28</v>
      </c>
      <c r="K51" s="58">
        <v>8</v>
      </c>
      <c r="L51" s="58"/>
      <c r="M51" s="58"/>
      <c r="N51" s="58"/>
      <c r="O51" s="58"/>
      <c r="P51" s="58">
        <v>2</v>
      </c>
      <c r="Q51" s="58"/>
      <c r="R51" s="8"/>
      <c r="S51" s="8"/>
      <c r="T51" s="8">
        <v>5</v>
      </c>
      <c r="U51" s="8"/>
      <c r="V51" s="21"/>
      <c r="W51" s="8"/>
      <c r="X51" s="8"/>
      <c r="Y51" s="8"/>
      <c r="Z51" s="8"/>
      <c r="AA51" s="29"/>
      <c r="AB51" s="8"/>
    </row>
    <row r="52" spans="1:28" ht="18.75" customHeight="1">
      <c r="A52" s="77"/>
      <c r="B52" s="99"/>
      <c r="C52" s="79"/>
      <c r="D52" s="14"/>
      <c r="E52" s="34">
        <v>6</v>
      </c>
      <c r="F52" s="58" t="s">
        <v>124</v>
      </c>
      <c r="G52" s="58" t="s">
        <v>125</v>
      </c>
      <c r="H52" s="58">
        <v>1</v>
      </c>
      <c r="I52" s="58">
        <v>18</v>
      </c>
      <c r="J52" s="58">
        <v>0</v>
      </c>
      <c r="K52" s="58">
        <v>18</v>
      </c>
      <c r="L52" s="58"/>
      <c r="M52" s="58"/>
      <c r="N52" s="58"/>
      <c r="O52" s="58">
        <v>1</v>
      </c>
      <c r="P52" s="58"/>
      <c r="Q52" s="58"/>
      <c r="R52" s="8"/>
      <c r="S52" s="8"/>
      <c r="T52" s="8">
        <v>6</v>
      </c>
      <c r="U52" s="8"/>
      <c r="V52" s="21"/>
      <c r="W52" s="8"/>
      <c r="X52" s="8"/>
      <c r="Y52" s="8"/>
      <c r="Z52" s="8"/>
      <c r="AA52" s="29"/>
      <c r="AB52" s="8"/>
    </row>
    <row r="53" spans="1:28" ht="18.75" customHeight="1">
      <c r="A53" s="77"/>
      <c r="B53" s="99"/>
      <c r="C53" s="79"/>
      <c r="D53" s="23"/>
      <c r="E53" s="34">
        <v>7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8"/>
      <c r="S53" s="8"/>
      <c r="T53" s="8">
        <v>7</v>
      </c>
      <c r="U53" s="8"/>
      <c r="V53" s="21"/>
      <c r="W53" s="8"/>
      <c r="X53" s="8"/>
      <c r="Y53" s="8"/>
      <c r="Z53" s="8"/>
      <c r="AA53" s="29"/>
      <c r="AB53" s="8"/>
    </row>
    <row r="54" spans="1:28" ht="18.75" customHeight="1">
      <c r="A54" s="77"/>
      <c r="B54" s="99"/>
      <c r="C54" s="79"/>
      <c r="D54" s="23"/>
      <c r="E54" s="34">
        <v>8</v>
      </c>
      <c r="F54" s="35"/>
      <c r="G54" s="21"/>
      <c r="H54" s="8"/>
      <c r="I54" s="8"/>
      <c r="J54" s="8"/>
      <c r="K54" s="8"/>
      <c r="L54" s="27"/>
      <c r="M54" s="27"/>
      <c r="N54" s="27"/>
      <c r="O54" s="27"/>
      <c r="P54" s="27"/>
      <c r="Q54" s="27"/>
      <c r="R54" s="8"/>
      <c r="S54" s="27"/>
      <c r="T54" s="8">
        <v>8</v>
      </c>
      <c r="U54" s="8"/>
      <c r="V54" s="8"/>
      <c r="W54" s="8"/>
      <c r="X54" s="8"/>
      <c r="Y54" s="8"/>
      <c r="Z54" s="8"/>
      <c r="AA54" s="29"/>
      <c r="AB54" s="8"/>
    </row>
    <row r="55" spans="1:28" ht="14.25" customHeight="1">
      <c r="A55" s="77"/>
      <c r="B55" s="100"/>
      <c r="C55" s="80"/>
      <c r="D55" s="24"/>
      <c r="E55" s="77" t="s">
        <v>51</v>
      </c>
      <c r="F55" s="81"/>
      <c r="G55" s="81"/>
      <c r="H55" s="20">
        <f>SUM(H47:H54)</f>
        <v>11.5</v>
      </c>
      <c r="I55" s="20">
        <f>SUM(I47:I54)</f>
        <v>207</v>
      </c>
      <c r="J55" s="20">
        <f>SUM(J47:J54)</f>
        <v>139</v>
      </c>
      <c r="K55" s="20">
        <f>SUM(K47:K54)</f>
        <v>68</v>
      </c>
      <c r="L55" s="13"/>
      <c r="M55" s="13"/>
      <c r="N55" s="20">
        <f>SUM(N47:N54)</f>
        <v>0</v>
      </c>
      <c r="O55" s="20">
        <f>SUM(O47:O54)</f>
        <v>1</v>
      </c>
      <c r="P55" s="20">
        <f>SUM(P47:P54)</f>
        <v>4.5</v>
      </c>
      <c r="Q55" s="20">
        <f>SUM(Q47:Q54)</f>
        <v>6</v>
      </c>
      <c r="R55" s="20"/>
      <c r="S55" s="20"/>
      <c r="T55" s="74" t="s">
        <v>35</v>
      </c>
      <c r="U55" s="75"/>
      <c r="V55" s="76"/>
      <c r="W55" s="61" t="s">
        <v>144</v>
      </c>
      <c r="X55" s="61" t="s">
        <v>145</v>
      </c>
      <c r="Y55" s="13"/>
      <c r="Z55" s="13"/>
      <c r="AA55" s="13"/>
      <c r="AB55" s="13"/>
    </row>
    <row r="56" spans="1:28" ht="18" customHeight="1">
      <c r="A56" s="77" t="s">
        <v>0</v>
      </c>
      <c r="B56" s="77"/>
      <c r="C56" s="77"/>
      <c r="D56" s="77"/>
      <c r="E56" s="77"/>
      <c r="F56" s="77"/>
      <c r="G56" s="77"/>
      <c r="H56" s="68">
        <v>97.5</v>
      </c>
      <c r="I56" s="73" t="s">
        <v>149</v>
      </c>
      <c r="J56" s="73" t="s">
        <v>150</v>
      </c>
      <c r="K56" s="73" t="s">
        <v>151</v>
      </c>
      <c r="L56" s="70"/>
      <c r="M56" s="70"/>
      <c r="N56" s="69" t="s">
        <v>132</v>
      </c>
      <c r="O56" s="69" t="s">
        <v>133</v>
      </c>
      <c r="P56" s="69" t="s">
        <v>132</v>
      </c>
      <c r="Q56" s="69" t="s">
        <v>148</v>
      </c>
      <c r="R56" s="25"/>
      <c r="S56" s="25"/>
      <c r="T56" s="77" t="s">
        <v>0</v>
      </c>
      <c r="U56" s="77"/>
      <c r="V56" s="77"/>
      <c r="W56" s="69" t="s">
        <v>147</v>
      </c>
      <c r="X56" s="69" t="s">
        <v>146</v>
      </c>
      <c r="Y56" s="13"/>
      <c r="Z56" s="13"/>
      <c r="AA56" s="13"/>
      <c r="AB56" s="13"/>
    </row>
    <row r="57" spans="1:28" ht="25.5" customHeight="1">
      <c r="A57" s="104" t="s">
        <v>152</v>
      </c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:9" ht="14.25" customHeight="1">
      <c r="A58" s="2"/>
      <c r="B58" s="2"/>
      <c r="C58" s="2"/>
      <c r="D58" s="2"/>
      <c r="E58" s="2"/>
      <c r="F58" s="2"/>
      <c r="G58" s="2"/>
      <c r="H58" s="1"/>
      <c r="I58" s="1"/>
    </row>
    <row r="59" ht="14.25">
      <c r="I59" s="5"/>
    </row>
  </sheetData>
  <sheetProtection/>
  <mergeCells count="60">
    <mergeCell ref="A57:AB57"/>
    <mergeCell ref="C5:D17"/>
    <mergeCell ref="N7:Q7"/>
    <mergeCell ref="T17:V17"/>
    <mergeCell ref="T32:V32"/>
    <mergeCell ref="A40:A46"/>
    <mergeCell ref="C40:C46"/>
    <mergeCell ref="A33:A39"/>
    <mergeCell ref="C19:C25"/>
    <mergeCell ref="N10:O10"/>
    <mergeCell ref="T56:V56"/>
    <mergeCell ref="D33:D38"/>
    <mergeCell ref="L3:L4"/>
    <mergeCell ref="E25:G25"/>
    <mergeCell ref="K3:K4"/>
    <mergeCell ref="B19:B55"/>
    <mergeCell ref="N15:O15"/>
    <mergeCell ref="E32:G32"/>
    <mergeCell ref="E18:G18"/>
    <mergeCell ref="F3:F4"/>
    <mergeCell ref="A56:G56"/>
    <mergeCell ref="G3:G4"/>
    <mergeCell ref="A2:C2"/>
    <mergeCell ref="E39:G39"/>
    <mergeCell ref="E3:E4"/>
    <mergeCell ref="B5:B17"/>
    <mergeCell ref="A5:A17"/>
    <mergeCell ref="A1:AB1"/>
    <mergeCell ref="E17:G17"/>
    <mergeCell ref="D19:D31"/>
    <mergeCell ref="M3:M4"/>
    <mergeCell ref="E46:G46"/>
    <mergeCell ref="T2:AB2"/>
    <mergeCell ref="J3:J4"/>
    <mergeCell ref="W3:W4"/>
    <mergeCell ref="U25:V25"/>
    <mergeCell ref="A3:A4"/>
    <mergeCell ref="H3:H4"/>
    <mergeCell ref="I3:I4"/>
    <mergeCell ref="A47:A55"/>
    <mergeCell ref="C3:D4"/>
    <mergeCell ref="B3:B4"/>
    <mergeCell ref="D2:S2"/>
    <mergeCell ref="C33:C39"/>
    <mergeCell ref="N3:S3"/>
    <mergeCell ref="A19:A25"/>
    <mergeCell ref="C26:C32"/>
    <mergeCell ref="AB3:AB4"/>
    <mergeCell ref="Z3:Z4"/>
    <mergeCell ref="T3:T4"/>
    <mergeCell ref="X3:X4"/>
    <mergeCell ref="Y3:Y4"/>
    <mergeCell ref="U3:U4"/>
    <mergeCell ref="AA3:AA4"/>
    <mergeCell ref="T55:V55"/>
    <mergeCell ref="T39:V39"/>
    <mergeCell ref="U46:V46"/>
    <mergeCell ref="A26:A32"/>
    <mergeCell ref="C47:C55"/>
    <mergeCell ref="E55:G55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19" t="s">
        <v>43</v>
      </c>
      <c r="B1" s="119"/>
      <c r="C1" s="120"/>
      <c r="D1" s="120"/>
      <c r="E1" s="120"/>
      <c r="F1" s="120"/>
    </row>
    <row r="2" spans="1:6" ht="21.75" customHeight="1">
      <c r="A2" s="116" t="s">
        <v>39</v>
      </c>
      <c r="B2" s="116"/>
      <c r="C2" s="116" t="s">
        <v>1</v>
      </c>
      <c r="D2" s="116"/>
      <c r="E2" s="116"/>
      <c r="F2" s="116"/>
    </row>
    <row r="3" spans="1:6" ht="14.25">
      <c r="A3" s="116"/>
      <c r="B3" s="116"/>
      <c r="C3" s="122" t="s">
        <v>60</v>
      </c>
      <c r="D3" s="117" t="s">
        <v>64</v>
      </c>
      <c r="E3" s="116" t="s">
        <v>16</v>
      </c>
      <c r="F3" s="116"/>
    </row>
    <row r="4" spans="1:6" ht="8.25" customHeight="1">
      <c r="A4" s="116"/>
      <c r="B4" s="116"/>
      <c r="C4" s="116"/>
      <c r="D4" s="118"/>
      <c r="E4" s="116"/>
      <c r="F4" s="116"/>
    </row>
    <row r="5" spans="1:6" ht="21.75" customHeight="1">
      <c r="A5" s="114" t="s">
        <v>18</v>
      </c>
      <c r="B5" s="115"/>
      <c r="C5" s="6">
        <v>64</v>
      </c>
      <c r="D5" s="6">
        <v>1152</v>
      </c>
      <c r="E5" s="113">
        <v>0.446</v>
      </c>
      <c r="F5" s="113"/>
    </row>
    <row r="6" spans="1:6" ht="21.75" customHeight="1">
      <c r="A6" s="114" t="s">
        <v>41</v>
      </c>
      <c r="B6" s="115"/>
      <c r="C6" s="6">
        <v>79.5</v>
      </c>
      <c r="D6" s="6">
        <v>1431</v>
      </c>
      <c r="E6" s="113">
        <v>0.554</v>
      </c>
      <c r="F6" s="113"/>
    </row>
    <row r="7" spans="1:6" ht="21.75" customHeight="1">
      <c r="A7" s="116" t="s">
        <v>42</v>
      </c>
      <c r="B7" s="47" t="s">
        <v>77</v>
      </c>
      <c r="C7" s="6">
        <v>39.5</v>
      </c>
      <c r="D7" s="6">
        <v>711</v>
      </c>
      <c r="E7" s="113">
        <v>0.2753</v>
      </c>
      <c r="F7" s="113"/>
    </row>
    <row r="8" spans="1:6" ht="29.25" customHeight="1">
      <c r="A8" s="116"/>
      <c r="B8" s="41" t="s">
        <v>62</v>
      </c>
      <c r="C8" s="6">
        <v>84.5</v>
      </c>
      <c r="D8" s="6">
        <v>1521</v>
      </c>
      <c r="E8" s="113">
        <v>0.5889</v>
      </c>
      <c r="F8" s="113"/>
    </row>
    <row r="9" spans="1:6" ht="35.25" customHeight="1">
      <c r="A9" s="116" t="s">
        <v>17</v>
      </c>
      <c r="B9" s="47" t="s">
        <v>77</v>
      </c>
      <c r="C9" s="6">
        <v>8</v>
      </c>
      <c r="D9" s="6">
        <v>144</v>
      </c>
      <c r="E9" s="113">
        <v>0.0557</v>
      </c>
      <c r="F9" s="113"/>
    </row>
    <row r="10" spans="1:6" ht="24" customHeight="1">
      <c r="A10" s="116"/>
      <c r="B10" s="47" t="s">
        <v>62</v>
      </c>
      <c r="C10" s="6">
        <v>11.5</v>
      </c>
      <c r="D10" s="6">
        <v>207</v>
      </c>
      <c r="E10" s="113">
        <v>0.0801</v>
      </c>
      <c r="F10" s="113"/>
    </row>
    <row r="11" spans="1:6" ht="29.25" customHeight="1">
      <c r="A11" s="121" t="s">
        <v>61</v>
      </c>
      <c r="B11" s="116"/>
      <c r="C11" s="7">
        <v>143.5</v>
      </c>
      <c r="D11" s="7">
        <v>2583</v>
      </c>
      <c r="E11" s="113">
        <v>1</v>
      </c>
      <c r="F11" s="113"/>
    </row>
  </sheetData>
  <sheetProtection/>
  <mergeCells count="18"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  <mergeCell ref="E5:F5"/>
    <mergeCell ref="E9:F9"/>
    <mergeCell ref="E10:F10"/>
    <mergeCell ref="A6:B6"/>
    <mergeCell ref="A7:A8"/>
    <mergeCell ref="E6:F6"/>
    <mergeCell ref="E7:F7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2020-06-29T01:03:18Z</dcterms:modified>
  <cp:category/>
  <cp:version/>
  <cp:contentType/>
  <cp:contentStatus/>
</cp:coreProperties>
</file>