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0级人才培养方案（最终）\定稿（公管系）2020级人才培养方案最终定稿6.28\人力资源管理2020人才培养方案6.28\"/>
    </mc:Choice>
  </mc:AlternateContent>
  <bookViews>
    <workbookView xWindow="0" yWindow="0" windowWidth="21600" windowHeight="8235" tabRatio="457"/>
  </bookViews>
  <sheets>
    <sheet name="附表一" sheetId="11" r:id="rId1"/>
    <sheet name="附表二" sheetId="10" r:id="rId2"/>
  </sheets>
  <definedNames>
    <definedName name="_xlnm.Print_Titles" localSheetId="0">附表一!$1:$4</definedName>
  </definedNames>
  <calcPr calcId="162913" concurrentCalc="0"/>
</workbook>
</file>

<file path=xl/calcChain.xml><?xml version="1.0" encoding="utf-8"?>
<calcChain xmlns="http://schemas.openxmlformats.org/spreadsheetml/2006/main">
  <c r="X45" i="11" l="1"/>
  <c r="W45" i="11"/>
  <c r="Q45" i="11"/>
  <c r="P45" i="11"/>
  <c r="O45" i="11"/>
  <c r="N45" i="11"/>
  <c r="K45" i="11"/>
  <c r="J45" i="11"/>
  <c r="I45" i="11"/>
  <c r="H45" i="11"/>
  <c r="K31" i="11"/>
  <c r="J31" i="11"/>
  <c r="I31" i="11"/>
  <c r="H31" i="11"/>
  <c r="X17" i="11"/>
  <c r="W17" i="11"/>
  <c r="I11" i="11"/>
  <c r="I7" i="11"/>
  <c r="K7" i="11"/>
  <c r="I6" i="11"/>
  <c r="K6" i="11"/>
</calcChain>
</file>

<file path=xl/sharedStrings.xml><?xml version="1.0" encoding="utf-8"?>
<sst xmlns="http://schemas.openxmlformats.org/spreadsheetml/2006/main" count="194" uniqueCount="136">
  <si>
    <t>人力专业教学进度安排表(附表一、二)</t>
  </si>
  <si>
    <t>教学模块</t>
  </si>
  <si>
    <t>课堂教学</t>
  </si>
  <si>
    <t>综合实践教学</t>
  </si>
  <si>
    <t>序号</t>
  </si>
  <si>
    <t>课程类型</t>
  </si>
  <si>
    <t>内容</t>
  </si>
  <si>
    <t>课程代码</t>
  </si>
  <si>
    <t>课程名称</t>
  </si>
  <si>
    <t>学分</t>
  </si>
  <si>
    <t>学时</t>
  </si>
  <si>
    <t>理论</t>
  </si>
  <si>
    <t>实践</t>
  </si>
  <si>
    <t>核心课程</t>
  </si>
  <si>
    <t>考核方式</t>
  </si>
  <si>
    <t>学期周学时数</t>
  </si>
  <si>
    <t>实践教学项目</t>
  </si>
  <si>
    <t>周数</t>
  </si>
  <si>
    <t>学期</t>
  </si>
  <si>
    <t>考试方式</t>
  </si>
  <si>
    <t>（单独设置项目）</t>
  </si>
  <si>
    <t>公共基础课程（必修课）</t>
  </si>
  <si>
    <t>基本素质与能力</t>
  </si>
  <si>
    <t>0220007</t>
  </si>
  <si>
    <t>思想道德修养与法律基础
（Moral Education and Foundation Law）</t>
  </si>
  <si>
    <t>*</t>
  </si>
  <si>
    <t>√</t>
  </si>
  <si>
    <t>0320007</t>
  </si>
  <si>
    <t xml:space="preserve">体育（Physical Education） </t>
  </si>
  <si>
    <t>1、2、3</t>
  </si>
  <si>
    <t>0220003</t>
  </si>
  <si>
    <r>
      <rPr>
        <sz val="10"/>
        <rFont val="宋体"/>
        <charset val="134"/>
      </rPr>
      <t>毛泽东思想和中国特色社会主义理论体系概论（</t>
    </r>
    <r>
      <rPr>
        <sz val="10"/>
        <rFont val="Times New Roman"/>
        <family val="1"/>
      </rPr>
      <t>Introduction to Mao Zedong Thought, and Chinese characteristic socialism theory system</t>
    </r>
    <r>
      <rPr>
        <sz val="10"/>
        <rFont val="宋体"/>
        <charset val="134"/>
      </rPr>
      <t>）</t>
    </r>
  </si>
  <si>
    <t>2220002</t>
  </si>
  <si>
    <t>创新创业（社会实践）活动</t>
  </si>
  <si>
    <t>1—4</t>
  </si>
  <si>
    <t>0220009</t>
  </si>
  <si>
    <r>
      <rPr>
        <sz val="10"/>
        <rFont val="宋体"/>
        <charset val="134"/>
      </rPr>
      <t>形势与政策（</t>
    </r>
    <r>
      <rPr>
        <sz val="10"/>
        <rFont val="Times New Roman"/>
        <family val="1"/>
      </rPr>
      <t>Situation and Policy</t>
    </r>
    <r>
      <rPr>
        <sz val="10"/>
        <rFont val="宋体"/>
        <charset val="134"/>
      </rPr>
      <t>）</t>
    </r>
  </si>
  <si>
    <t>在4个学期内完成</t>
  </si>
  <si>
    <t>军事技能训练</t>
  </si>
  <si>
    <t>0920047</t>
  </si>
  <si>
    <r>
      <rPr>
        <sz val="10"/>
        <rFont val="宋体"/>
        <charset val="134"/>
      </rPr>
      <t>职业英语</t>
    </r>
    <r>
      <rPr>
        <sz val="10"/>
        <rFont val="Times New Roman"/>
        <family val="1"/>
      </rPr>
      <t>1</t>
    </r>
    <r>
      <rPr>
        <sz val="10"/>
        <rFont val="宋体"/>
        <charset val="134"/>
      </rPr>
      <t>（</t>
    </r>
    <r>
      <rPr>
        <sz val="10"/>
        <rFont val="Times New Roman"/>
        <family val="1"/>
      </rPr>
      <t xml:space="preserve">  profession English1</t>
    </r>
    <r>
      <rPr>
        <sz val="10"/>
        <rFont val="宋体"/>
        <charset val="134"/>
      </rPr>
      <t>）</t>
    </r>
  </si>
  <si>
    <t>0920004</t>
  </si>
  <si>
    <r>
      <rPr>
        <sz val="10"/>
        <rFont val="宋体"/>
        <charset val="134"/>
      </rPr>
      <t>职业英语</t>
    </r>
    <r>
      <rPr>
        <sz val="10"/>
        <rFont val="Times New Roman"/>
        <family val="1"/>
      </rPr>
      <t>2</t>
    </r>
    <r>
      <rPr>
        <sz val="10"/>
        <rFont val="宋体"/>
        <charset val="134"/>
      </rPr>
      <t>（</t>
    </r>
    <r>
      <rPr>
        <sz val="10"/>
        <rFont val="Times New Roman"/>
        <family val="1"/>
      </rPr>
      <t xml:space="preserve"> profession English2</t>
    </r>
    <r>
      <rPr>
        <sz val="10"/>
        <rFont val="宋体"/>
        <charset val="134"/>
      </rPr>
      <t>）</t>
    </r>
  </si>
  <si>
    <t>0620059</t>
  </si>
  <si>
    <t>信息技术（international,technoly）</t>
  </si>
  <si>
    <r>
      <rPr>
        <sz val="10"/>
        <rFont val="宋体"/>
        <charset val="134"/>
      </rPr>
      <t>国学精粹（</t>
    </r>
    <r>
      <rPr>
        <sz val="10"/>
        <rFont val="Times New Roman"/>
        <family val="1"/>
      </rPr>
      <t>Sinology</t>
    </r>
    <r>
      <rPr>
        <sz val="10"/>
        <rFont val="宋体"/>
        <charset val="134"/>
      </rPr>
      <t>）</t>
    </r>
  </si>
  <si>
    <t>4020001</t>
  </si>
  <si>
    <t>大学生职业生涯与创新创业指导（Career Development And Guide to Occupation）</t>
  </si>
  <si>
    <t>4320010</t>
  </si>
  <si>
    <t>心理健康教育与训练（Mental Health Education and Training)</t>
  </si>
  <si>
    <t>1420135</t>
  </si>
  <si>
    <t>应用写作实训</t>
  </si>
  <si>
    <t>4320004</t>
  </si>
  <si>
    <t>军事理论（Entrance Education and Military Training）</t>
  </si>
  <si>
    <t>美育</t>
  </si>
  <si>
    <t>小计</t>
  </si>
  <si>
    <t>29.5</t>
  </si>
  <si>
    <t>531</t>
  </si>
  <si>
    <t>335</t>
  </si>
  <si>
    <t>196</t>
  </si>
  <si>
    <t>扩展能力模块</t>
  </si>
  <si>
    <t>公共选修课（小计）</t>
  </si>
  <si>
    <t>8</t>
  </si>
  <si>
    <t>144</t>
  </si>
  <si>
    <t>72</t>
  </si>
  <si>
    <t>3</t>
  </si>
  <si>
    <t>专业（技能）课程</t>
  </si>
  <si>
    <t>专业群平台课程(必修)</t>
  </si>
  <si>
    <t>0812543</t>
  </si>
  <si>
    <t>组织行为学（Organizational Behavior）</t>
  </si>
  <si>
    <t>0912535</t>
  </si>
  <si>
    <t>社区危机管理</t>
  </si>
  <si>
    <t>劳动力市场调查( Labor Market Investigation)</t>
  </si>
  <si>
    <t>0820147</t>
  </si>
  <si>
    <t>档案与信息管理(Archives and Information Management)</t>
  </si>
  <si>
    <t>1420163</t>
  </si>
  <si>
    <t>社会组织管理</t>
  </si>
  <si>
    <t>单项技能模块(专业必修课)</t>
  </si>
  <si>
    <t>劳动经济学（Labour Economics）</t>
  </si>
  <si>
    <t>**</t>
  </si>
  <si>
    <t>管理学原理（Management Principle）</t>
  </si>
  <si>
    <t>人力资源管理实训(Human Resources Training)</t>
  </si>
  <si>
    <t>人力资源管理（Human Resources Management）</t>
  </si>
  <si>
    <t>人力资源市场服务</t>
  </si>
  <si>
    <t>11</t>
  </si>
  <si>
    <t>198</t>
  </si>
  <si>
    <t>153</t>
  </si>
  <si>
    <t>45</t>
  </si>
  <si>
    <t>6</t>
  </si>
  <si>
    <t>5</t>
  </si>
  <si>
    <t>2</t>
  </si>
  <si>
    <t>36</t>
  </si>
  <si>
    <t>专业能力模块Ⅰ（专业必修课）</t>
  </si>
  <si>
    <t>薪酬福利管理（Compensation Management）</t>
  </si>
  <si>
    <t>绩效管理（Performance Management）</t>
  </si>
  <si>
    <t>专业能力模块Ⅱ（专业必修课）</t>
  </si>
  <si>
    <t>专业选修课</t>
  </si>
  <si>
    <t>员工培训与发展（Employee Training and Development）</t>
  </si>
  <si>
    <t>职业生涯规划与设计(Career Planning and Design)</t>
  </si>
  <si>
    <t>专业能力模块Ⅲ（必修）</t>
  </si>
  <si>
    <t>招聘与录用（Recruitment and Employment）</t>
  </si>
  <si>
    <t>招聘与录用实训(Recruitment and Employment Training)</t>
  </si>
  <si>
    <t>专业能力模块Ⅳ（必修）</t>
  </si>
  <si>
    <t>劳动法理论与实务</t>
  </si>
  <si>
    <t>企业教学</t>
  </si>
  <si>
    <t>企业劳动关系管理(Enterprise Labor Management)</t>
  </si>
  <si>
    <t>专业顶岗毕业实习与实习报告</t>
  </si>
  <si>
    <t>专业能力拓展模块（专业选修课）</t>
  </si>
  <si>
    <r>
      <rPr>
        <sz val="10"/>
        <rFont val="宋体"/>
        <charset val="134"/>
      </rPr>
      <t>人事行政管理实务</t>
    </r>
    <r>
      <rPr>
        <sz val="10"/>
        <rFont val="Times New Roman"/>
        <family val="1"/>
      </rPr>
      <t xml:space="preserve">   </t>
    </r>
    <r>
      <rPr>
        <sz val="10"/>
        <rFont val="宋体"/>
        <charset val="134"/>
      </rPr>
      <t>(Administration Management)</t>
    </r>
  </si>
  <si>
    <t>社会保障实务（Introduction to Social Security）</t>
  </si>
  <si>
    <t>人力资源专业英语( Human resources specialized English)</t>
  </si>
  <si>
    <t>人力职业资格考证</t>
  </si>
  <si>
    <t>1120156</t>
  </si>
  <si>
    <t>人际关系与沟通技巧(Relationship and Communication Skills)</t>
  </si>
  <si>
    <t>合计</t>
  </si>
  <si>
    <t>85.5</t>
  </si>
  <si>
    <t>1539</t>
  </si>
  <si>
    <t>974</t>
  </si>
  <si>
    <t>565</t>
  </si>
  <si>
    <t>23.5</t>
  </si>
  <si>
    <t>27.5</t>
  </si>
  <si>
    <t>17</t>
  </si>
  <si>
    <t>15.5</t>
  </si>
  <si>
    <t>54.5</t>
  </si>
  <si>
    <t>981</t>
  </si>
  <si>
    <t>人力专业各类课程学时分配表（附表二）</t>
  </si>
  <si>
    <t>课程类别</t>
  </si>
  <si>
    <t>比例</t>
  </si>
  <si>
    <t>理论教学</t>
  </si>
  <si>
    <t>实践教学</t>
  </si>
  <si>
    <t>必修课</t>
  </si>
  <si>
    <t>基本素质课</t>
  </si>
  <si>
    <t>专业（技能）课</t>
  </si>
  <si>
    <t>选修课</t>
  </si>
  <si>
    <t>总学时/学分</t>
  </si>
  <si>
    <r>
      <t>说明：1、*为职业素养核心课程；    2、**为专业技能核心课程；    3、▲为“教学做一体化”课程；   4、“√”为考试周课程； 5、《大学生职业生涯与创新创业指导》课程课外实践另外安排1学分，18学时；6.《心理健康教育与训练》课外学习实践另外安排1学分，18学时；7.入学教育按学校校历安排。</t>
    </r>
    <r>
      <rPr>
        <sz val="10"/>
        <rFont val="宋体"/>
        <family val="3"/>
        <charset val="134"/>
      </rPr>
      <t>8.</t>
    </r>
    <r>
      <rPr>
        <sz val="10"/>
        <rFont val="宋体"/>
        <charset val="134"/>
      </rPr>
      <t>《创新创业（社会实践）活动》具体学分根据《广州城市职业学院大学生创新创业（社会实践）活动学分认定与管理办法》的相关规定确定和实施。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</si>
</sst>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0_);[Red]\(0\)"/>
    <numFmt numFmtId="179" formatCode="0.0_ "/>
  </numFmts>
  <fonts count="10" x14ac:knownFonts="1">
    <font>
      <sz val="12"/>
      <name val="宋体"/>
      <charset val="134"/>
    </font>
    <font>
      <sz val="10"/>
      <name val="宋体"/>
      <charset val="134"/>
    </font>
    <font>
      <sz val="12"/>
      <name val="Times New Roman"/>
      <family val="1"/>
    </font>
    <font>
      <sz val="9"/>
      <name val="宋体"/>
      <charset val="134"/>
    </font>
    <font>
      <sz val="10"/>
      <name val="Times New Roman"/>
      <family val="1"/>
    </font>
    <font>
      <sz val="7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112">
    <xf numFmtId="0" fontId="0" fillId="0" borderId="0" xfId="0"/>
    <xf numFmtId="0" fontId="0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0" xfId="0" applyFont="1"/>
    <xf numFmtId="0" fontId="3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 shrinkToFit="1"/>
    </xf>
    <xf numFmtId="0" fontId="1" fillId="0" borderId="12" xfId="0" applyFont="1" applyBorder="1" applyAlignment="1">
      <alignment horizontal="center" vertical="center" wrapText="1" shrinkToFit="1"/>
    </xf>
    <xf numFmtId="49" fontId="4" fillId="0" borderId="3" xfId="0" applyNumberFormat="1" applyFont="1" applyBorder="1" applyAlignment="1">
      <alignment horizontal="center" vertical="center" wrapText="1"/>
    </xf>
    <xf numFmtId="49" fontId="1" fillId="4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255" wrapText="1" shrinkToFi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 shrinkToFi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0" borderId="13" xfId="1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 shrinkToFit="1"/>
    </xf>
    <xf numFmtId="0" fontId="1" fillId="0" borderId="7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textRotation="255" wrapText="1" shrinkToFit="1"/>
    </xf>
    <xf numFmtId="0" fontId="1" fillId="5" borderId="2" xfId="0" applyFont="1" applyFill="1" applyBorder="1" applyAlignment="1">
      <alignment horizontal="center" vertical="center" wrapText="1" shrinkToFit="1"/>
    </xf>
    <xf numFmtId="0" fontId="1" fillId="5" borderId="2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shrinkToFit="1"/>
    </xf>
    <xf numFmtId="0" fontId="1" fillId="0" borderId="2" xfId="0" applyNumberFormat="1" applyFont="1" applyFill="1" applyBorder="1" applyAlignment="1">
      <alignment horizontal="center" vertical="center" textRotation="255" shrinkToFit="1"/>
    </xf>
    <xf numFmtId="0" fontId="1" fillId="0" borderId="2" xfId="0" applyFont="1" applyFill="1" applyBorder="1" applyAlignment="1">
      <alignment horizontal="center" vertical="center" wrapText="1" shrinkToFit="1"/>
    </xf>
    <xf numFmtId="0" fontId="1" fillId="0" borderId="2" xfId="2" applyNumberFormat="1" applyFont="1" applyFill="1" applyBorder="1" applyAlignment="1">
      <alignment horizontal="center" vertical="center" textRotation="255" shrinkToFit="1"/>
    </xf>
    <xf numFmtId="49" fontId="1" fillId="0" borderId="2" xfId="2" applyNumberFormat="1" applyFont="1" applyFill="1" applyBorder="1" applyAlignment="1">
      <alignment horizontal="center" vertical="center" wrapText="1" shrinkToFit="1"/>
    </xf>
    <xf numFmtId="0" fontId="1" fillId="0" borderId="2" xfId="2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2" xfId="0" applyFont="1" applyBorder="1" applyAlignment="1">
      <alignment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4" borderId="2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wrapText="1"/>
    </xf>
    <xf numFmtId="49" fontId="1" fillId="0" borderId="0" xfId="0" applyNumberFormat="1" applyFont="1" applyFill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178" fontId="4" fillId="0" borderId="2" xfId="0" applyNumberFormat="1" applyFont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shrinkToFit="1"/>
    </xf>
    <xf numFmtId="0" fontId="1" fillId="0" borderId="4" xfId="0" applyNumberFormat="1" applyFont="1" applyFill="1" applyBorder="1" applyAlignment="1">
      <alignment horizontal="center" vertical="center" wrapText="1"/>
    </xf>
    <xf numFmtId="0" fontId="4" fillId="0" borderId="2" xfId="2" applyNumberFormat="1" applyFont="1" applyFill="1" applyBorder="1" applyAlignment="1">
      <alignment horizontal="center" vertical="center" wrapText="1"/>
    </xf>
    <xf numFmtId="0" fontId="1" fillId="0" borderId="2" xfId="2" applyNumberFormat="1" applyFont="1" applyFill="1" applyBorder="1" applyAlignment="1">
      <alignment horizontal="center" vertical="center"/>
    </xf>
    <xf numFmtId="49" fontId="1" fillId="0" borderId="2" xfId="2" applyNumberFormat="1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 wrapText="1" shrinkToFit="1"/>
    </xf>
    <xf numFmtId="179" fontId="3" fillId="0" borderId="0" xfId="0" applyNumberFormat="1" applyFont="1"/>
    <xf numFmtId="178" fontId="4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5" xfId="0" applyFont="1" applyBorder="1" applyAlignment="1">
      <alignment horizontal="center" vertical="center" wrapText="1" shrinkToFit="1"/>
    </xf>
    <xf numFmtId="0" fontId="1" fillId="0" borderId="7" xfId="0" applyFont="1" applyBorder="1" applyAlignment="1">
      <alignment horizontal="center" vertical="center" wrapText="1" shrinkToFit="1"/>
    </xf>
    <xf numFmtId="0" fontId="1" fillId="0" borderId="6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wrapText="1"/>
    </xf>
    <xf numFmtId="0" fontId="1" fillId="0" borderId="15" xfId="0" applyNumberFormat="1" applyFont="1" applyBorder="1" applyAlignment="1">
      <alignment horizontal="left" wrapText="1"/>
    </xf>
    <xf numFmtId="0" fontId="1" fillId="0" borderId="15" xfId="0" applyNumberFormat="1" applyFont="1" applyBorder="1" applyAlignment="1">
      <alignment horizontal="left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10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wrapText="1" shrinkToFit="1"/>
    </xf>
    <xf numFmtId="0" fontId="1" fillId="0" borderId="8" xfId="0" applyFont="1" applyBorder="1" applyAlignment="1">
      <alignment horizontal="center" vertical="center" wrapText="1" shrinkToFit="1"/>
    </xf>
    <xf numFmtId="0" fontId="1" fillId="0" borderId="11" xfId="0" applyFont="1" applyBorder="1" applyAlignment="1">
      <alignment horizontal="center" vertical="center" wrapText="1" shrinkToFit="1"/>
    </xf>
    <xf numFmtId="0" fontId="1" fillId="0" borderId="14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textRotation="255" wrapText="1" shrinkToFit="1"/>
    </xf>
    <xf numFmtId="0" fontId="1" fillId="0" borderId="9" xfId="0" applyFont="1" applyBorder="1" applyAlignment="1">
      <alignment horizontal="center" vertical="center" wrapText="1" shrinkToFit="1"/>
    </xf>
    <xf numFmtId="0" fontId="1" fillId="0" borderId="12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10" fontId="2" fillId="2" borderId="2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9" fillId="0" borderId="15" xfId="0" applyNumberFormat="1" applyFont="1" applyBorder="1" applyAlignment="1">
      <alignment horizontal="left" wrapText="1"/>
    </xf>
  </cellXfs>
  <cellStyles count="3">
    <cellStyle name="常规" xfId="0" builtinId="0"/>
    <cellStyle name="常规 2" xfId="2"/>
    <cellStyle name="常规_附表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8"/>
  <sheetViews>
    <sheetView tabSelected="1" topLeftCell="A43" workbookViewId="0">
      <selection activeCell="A47" sqref="A47:AB47"/>
    </sheetView>
  </sheetViews>
  <sheetFormatPr defaultColWidth="8.875" defaultRowHeight="14.25" x14ac:dyDescent="0.15"/>
  <cols>
    <col min="1" max="1" width="2.625" style="4" customWidth="1"/>
    <col min="2" max="2" width="5.5" style="4" customWidth="1"/>
    <col min="3" max="3" width="6.125" style="4" customWidth="1"/>
    <col min="4" max="4" width="1.875" style="4" hidden="1" customWidth="1"/>
    <col min="5" max="5" width="3.625" style="4" customWidth="1"/>
    <col min="6" max="6" width="8.5" style="4" customWidth="1"/>
    <col min="7" max="7" width="20.875" style="4" customWidth="1"/>
    <col min="8" max="10" width="5.5" style="4" customWidth="1"/>
    <col min="11" max="11" width="4.5" style="4" customWidth="1"/>
    <col min="12" max="13" width="6.625" style="4" customWidth="1"/>
    <col min="14" max="15" width="5.5" style="4" customWidth="1"/>
    <col min="16" max="16" width="2.875" style="4" customWidth="1"/>
    <col min="17" max="17" width="5.5" style="4" customWidth="1"/>
    <col min="18" max="18" width="2.5" style="4" customWidth="1"/>
    <col min="19" max="19" width="2.375" style="4" customWidth="1"/>
    <col min="20" max="20" width="2.5" style="4" customWidth="1"/>
    <col min="21" max="21" width="8.5" style="4" customWidth="1"/>
    <col min="22" max="22" width="14.5" style="4" customWidth="1"/>
    <col min="23" max="23" width="5.5" style="4" customWidth="1"/>
    <col min="24" max="24" width="3.625" style="4" customWidth="1"/>
    <col min="25" max="25" width="3.5" style="4" customWidth="1"/>
    <col min="26" max="26" width="3.625" style="4" customWidth="1"/>
    <col min="27" max="28" width="6.625" style="4" customWidth="1"/>
    <col min="29" max="29" width="4.875" style="5" customWidth="1"/>
  </cols>
  <sheetData>
    <row r="1" spans="1:29" x14ac:dyDescent="0.1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</row>
    <row r="2" spans="1:29" ht="12" customHeight="1" x14ac:dyDescent="0.15">
      <c r="A2" s="73" t="s">
        <v>1</v>
      </c>
      <c r="B2" s="74"/>
      <c r="C2" s="75"/>
      <c r="D2" s="76" t="s">
        <v>2</v>
      </c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 t="s">
        <v>3</v>
      </c>
      <c r="U2" s="76"/>
      <c r="V2" s="76"/>
      <c r="W2" s="76"/>
      <c r="X2" s="76"/>
      <c r="Y2" s="76"/>
      <c r="Z2" s="76"/>
      <c r="AA2" s="76"/>
      <c r="AB2" s="76"/>
    </row>
    <row r="3" spans="1:29" ht="11.25" customHeight="1" x14ac:dyDescent="0.15">
      <c r="A3" s="85" t="s">
        <v>4</v>
      </c>
      <c r="B3" s="90" t="s">
        <v>5</v>
      </c>
      <c r="C3" s="76" t="s">
        <v>6</v>
      </c>
      <c r="D3" s="76"/>
      <c r="E3" s="76" t="s">
        <v>4</v>
      </c>
      <c r="F3" s="87" t="s">
        <v>7</v>
      </c>
      <c r="G3" s="76" t="s">
        <v>8</v>
      </c>
      <c r="H3" s="76" t="s">
        <v>9</v>
      </c>
      <c r="I3" s="76" t="s">
        <v>10</v>
      </c>
      <c r="J3" s="76" t="s">
        <v>11</v>
      </c>
      <c r="K3" s="76" t="s">
        <v>12</v>
      </c>
      <c r="L3" s="76" t="s">
        <v>13</v>
      </c>
      <c r="M3" s="76" t="s">
        <v>14</v>
      </c>
      <c r="N3" s="76" t="s">
        <v>15</v>
      </c>
      <c r="O3" s="76"/>
      <c r="P3" s="76"/>
      <c r="Q3" s="76"/>
      <c r="R3" s="76"/>
      <c r="S3" s="76"/>
      <c r="T3" s="76" t="s">
        <v>4</v>
      </c>
      <c r="U3" s="87" t="s">
        <v>7</v>
      </c>
      <c r="V3" s="57" t="s">
        <v>16</v>
      </c>
      <c r="W3" s="76" t="s">
        <v>9</v>
      </c>
      <c r="X3" s="76" t="s">
        <v>10</v>
      </c>
      <c r="Y3" s="76" t="s">
        <v>17</v>
      </c>
      <c r="Z3" s="76" t="s">
        <v>18</v>
      </c>
      <c r="AA3" s="76" t="s">
        <v>13</v>
      </c>
      <c r="AB3" s="76" t="s">
        <v>19</v>
      </c>
    </row>
    <row r="4" spans="1:29" x14ac:dyDescent="0.15">
      <c r="A4" s="86"/>
      <c r="B4" s="91"/>
      <c r="C4" s="76"/>
      <c r="D4" s="76"/>
      <c r="E4" s="76"/>
      <c r="F4" s="89"/>
      <c r="G4" s="76"/>
      <c r="H4" s="76"/>
      <c r="I4" s="76"/>
      <c r="J4" s="76"/>
      <c r="K4" s="76"/>
      <c r="L4" s="76"/>
      <c r="M4" s="76"/>
      <c r="N4" s="6">
        <v>1</v>
      </c>
      <c r="O4" s="6">
        <v>2</v>
      </c>
      <c r="P4" s="6">
        <v>3</v>
      </c>
      <c r="Q4" s="6">
        <v>4</v>
      </c>
      <c r="R4" s="6">
        <v>5</v>
      </c>
      <c r="S4" s="6">
        <v>6</v>
      </c>
      <c r="T4" s="76"/>
      <c r="U4" s="89"/>
      <c r="V4" s="58" t="s">
        <v>20</v>
      </c>
      <c r="W4" s="76"/>
      <c r="X4" s="76"/>
      <c r="Y4" s="76"/>
      <c r="Z4" s="76"/>
      <c r="AA4" s="76"/>
      <c r="AB4" s="76"/>
    </row>
    <row r="5" spans="1:29" ht="36" x14ac:dyDescent="0.15">
      <c r="A5" s="87">
        <v>1</v>
      </c>
      <c r="B5" s="90" t="s">
        <v>21</v>
      </c>
      <c r="C5" s="97" t="s">
        <v>22</v>
      </c>
      <c r="D5" s="101"/>
      <c r="E5" s="6">
        <v>1</v>
      </c>
      <c r="F5" s="8" t="s">
        <v>23</v>
      </c>
      <c r="G5" s="9" t="s">
        <v>24</v>
      </c>
      <c r="H5" s="6">
        <v>4</v>
      </c>
      <c r="I5" s="6">
        <v>72</v>
      </c>
      <c r="J5" s="6">
        <v>54</v>
      </c>
      <c r="K5" s="6">
        <v>18</v>
      </c>
      <c r="L5" s="38" t="s">
        <v>25</v>
      </c>
      <c r="M5" s="6" t="s">
        <v>26</v>
      </c>
      <c r="N5" s="6">
        <v>4</v>
      </c>
      <c r="O5" s="6"/>
      <c r="P5" s="6"/>
      <c r="Q5" s="6"/>
      <c r="R5" s="6"/>
      <c r="S5" s="6"/>
      <c r="T5" s="6">
        <v>1</v>
      </c>
      <c r="U5" s="41" t="s">
        <v>27</v>
      </c>
      <c r="V5" s="6" t="s">
        <v>28</v>
      </c>
      <c r="W5" s="6">
        <v>4</v>
      </c>
      <c r="X5" s="6">
        <v>72</v>
      </c>
      <c r="Y5" s="6"/>
      <c r="Z5" s="6" t="s">
        <v>29</v>
      </c>
      <c r="AA5" s="23"/>
      <c r="AB5" s="23"/>
      <c r="AC5" s="69"/>
    </row>
    <row r="6" spans="1:29" ht="75" x14ac:dyDescent="0.15">
      <c r="A6" s="88"/>
      <c r="B6" s="92"/>
      <c r="C6" s="98"/>
      <c r="D6" s="102"/>
      <c r="E6" s="6">
        <v>2</v>
      </c>
      <c r="F6" s="8" t="s">
        <v>30</v>
      </c>
      <c r="G6" s="6" t="s">
        <v>31</v>
      </c>
      <c r="H6" s="6">
        <v>4</v>
      </c>
      <c r="I6" s="6">
        <f t="shared" ref="I6:I11" si="0">H6*18</f>
        <v>72</v>
      </c>
      <c r="J6" s="6">
        <v>54</v>
      </c>
      <c r="K6" s="6">
        <f>I6-J6</f>
        <v>18</v>
      </c>
      <c r="L6" s="38"/>
      <c r="M6" s="6" t="s">
        <v>26</v>
      </c>
      <c r="N6" s="6"/>
      <c r="O6" s="6">
        <v>4</v>
      </c>
      <c r="P6" s="6"/>
      <c r="Q6" s="6"/>
      <c r="R6" s="6"/>
      <c r="S6" s="6"/>
      <c r="T6" s="6">
        <v>2</v>
      </c>
      <c r="U6" s="41" t="s">
        <v>32</v>
      </c>
      <c r="V6" s="6" t="s">
        <v>33</v>
      </c>
      <c r="W6" s="6">
        <v>4</v>
      </c>
      <c r="X6" s="6">
        <v>72</v>
      </c>
      <c r="Y6" s="6"/>
      <c r="Z6" s="6" t="s">
        <v>34</v>
      </c>
      <c r="AA6" s="6"/>
      <c r="AB6" s="6"/>
      <c r="AC6" s="69"/>
    </row>
    <row r="7" spans="1:29" ht="25.5" x14ac:dyDescent="0.15">
      <c r="A7" s="88"/>
      <c r="B7" s="92"/>
      <c r="C7" s="98"/>
      <c r="D7" s="102"/>
      <c r="E7" s="6">
        <v>3</v>
      </c>
      <c r="F7" s="8" t="s">
        <v>35</v>
      </c>
      <c r="G7" s="6" t="s">
        <v>36</v>
      </c>
      <c r="H7" s="6">
        <v>1</v>
      </c>
      <c r="I7" s="6">
        <f t="shared" si="0"/>
        <v>18</v>
      </c>
      <c r="J7" s="6">
        <v>12</v>
      </c>
      <c r="K7" s="6">
        <f>I7-J7</f>
        <v>6</v>
      </c>
      <c r="L7" s="38"/>
      <c r="M7" s="6"/>
      <c r="N7" s="73" t="s">
        <v>37</v>
      </c>
      <c r="O7" s="77"/>
      <c r="P7" s="77"/>
      <c r="Q7" s="78"/>
      <c r="R7" s="23"/>
      <c r="S7" s="23"/>
      <c r="T7" s="6">
        <v>3</v>
      </c>
      <c r="U7" s="59">
        <v>4320001</v>
      </c>
      <c r="V7" s="6" t="s">
        <v>38</v>
      </c>
      <c r="W7" s="59">
        <v>2</v>
      </c>
      <c r="X7" s="59">
        <v>36</v>
      </c>
      <c r="Y7" s="59">
        <v>2</v>
      </c>
      <c r="Z7" s="59">
        <v>1</v>
      </c>
      <c r="AA7" s="6"/>
      <c r="AB7" s="6"/>
      <c r="AC7" s="69"/>
    </row>
    <row r="8" spans="1:29" ht="25.5" x14ac:dyDescent="0.15">
      <c r="A8" s="88"/>
      <c r="B8" s="92"/>
      <c r="C8" s="98"/>
      <c r="D8" s="102"/>
      <c r="E8" s="6">
        <v>4</v>
      </c>
      <c r="F8" s="8" t="s">
        <v>39</v>
      </c>
      <c r="G8" s="6" t="s">
        <v>40</v>
      </c>
      <c r="H8" s="6">
        <v>4</v>
      </c>
      <c r="I8" s="6">
        <v>72</v>
      </c>
      <c r="J8" s="6">
        <v>36</v>
      </c>
      <c r="K8" s="6">
        <v>36</v>
      </c>
      <c r="L8" s="38" t="s">
        <v>25</v>
      </c>
      <c r="M8" s="6" t="s">
        <v>26</v>
      </c>
      <c r="N8" s="6">
        <v>4</v>
      </c>
      <c r="O8" s="6"/>
      <c r="P8" s="6"/>
      <c r="Q8" s="6"/>
      <c r="R8" s="6"/>
      <c r="S8" s="6"/>
      <c r="T8" s="6"/>
      <c r="U8" s="41"/>
      <c r="V8" s="6"/>
      <c r="W8" s="6"/>
      <c r="X8" s="6"/>
      <c r="Y8" s="6"/>
      <c r="Z8" s="6"/>
      <c r="AA8" s="6"/>
      <c r="AB8" s="6"/>
      <c r="AC8" s="69"/>
    </row>
    <row r="9" spans="1:29" ht="25.5" x14ac:dyDescent="0.15">
      <c r="A9" s="88"/>
      <c r="B9" s="92"/>
      <c r="C9" s="98"/>
      <c r="D9" s="102"/>
      <c r="E9" s="6">
        <v>5</v>
      </c>
      <c r="F9" s="8" t="s">
        <v>41</v>
      </c>
      <c r="G9" s="6" t="s">
        <v>42</v>
      </c>
      <c r="H9" s="6">
        <v>4</v>
      </c>
      <c r="I9" s="6">
        <v>72</v>
      </c>
      <c r="J9" s="6">
        <v>36</v>
      </c>
      <c r="K9" s="6">
        <v>36</v>
      </c>
      <c r="L9" s="38" t="s">
        <v>25</v>
      </c>
      <c r="M9" s="6" t="s">
        <v>26</v>
      </c>
      <c r="N9" s="6"/>
      <c r="O9" s="6">
        <v>4</v>
      </c>
      <c r="P9" s="6"/>
      <c r="Q9" s="6"/>
      <c r="R9" s="6"/>
      <c r="S9" s="6"/>
      <c r="T9" s="6"/>
      <c r="U9" s="41"/>
      <c r="V9" s="6"/>
      <c r="W9" s="6"/>
      <c r="X9" s="6"/>
      <c r="Y9" s="6"/>
      <c r="Z9" s="6"/>
      <c r="AA9" s="6"/>
      <c r="AB9" s="6"/>
      <c r="AC9" s="69"/>
    </row>
    <row r="10" spans="1:29" ht="36" x14ac:dyDescent="0.15">
      <c r="A10" s="88"/>
      <c r="B10" s="92"/>
      <c r="C10" s="98"/>
      <c r="D10" s="102"/>
      <c r="E10" s="6">
        <v>6</v>
      </c>
      <c r="F10" s="8" t="s">
        <v>43</v>
      </c>
      <c r="G10" s="6" t="s">
        <v>44</v>
      </c>
      <c r="H10" s="6">
        <v>2</v>
      </c>
      <c r="I10" s="6">
        <v>36</v>
      </c>
      <c r="J10" s="6">
        <v>18</v>
      </c>
      <c r="K10" s="6">
        <v>18</v>
      </c>
      <c r="L10" s="6"/>
      <c r="M10" s="6"/>
      <c r="N10" s="73">
        <v>2</v>
      </c>
      <c r="O10" s="75"/>
      <c r="P10" s="6"/>
      <c r="Q10" s="6"/>
      <c r="R10" s="6"/>
      <c r="S10" s="6"/>
      <c r="T10" s="6"/>
      <c r="U10" s="41"/>
      <c r="V10" s="6"/>
      <c r="W10" s="6"/>
      <c r="X10" s="6"/>
      <c r="Y10" s="6"/>
      <c r="Z10" s="6"/>
      <c r="AA10" s="6"/>
      <c r="AB10" s="6"/>
      <c r="AC10" s="69"/>
    </row>
    <row r="11" spans="1:29" ht="16.5" customHeight="1" x14ac:dyDescent="0.15">
      <c r="A11" s="88"/>
      <c r="B11" s="92"/>
      <c r="C11" s="98"/>
      <c r="D11" s="102"/>
      <c r="E11" s="6">
        <v>7</v>
      </c>
      <c r="F11" s="8">
        <v>2820001</v>
      </c>
      <c r="G11" s="6" t="s">
        <v>45</v>
      </c>
      <c r="H11" s="6">
        <v>1.5</v>
      </c>
      <c r="I11" s="6">
        <f t="shared" si="0"/>
        <v>27</v>
      </c>
      <c r="J11" s="6">
        <v>18</v>
      </c>
      <c r="K11" s="6">
        <v>9</v>
      </c>
      <c r="L11" s="6"/>
      <c r="M11" s="6"/>
      <c r="N11" s="23"/>
      <c r="O11" s="23">
        <v>1.5</v>
      </c>
      <c r="P11" s="23"/>
      <c r="Q11" s="23"/>
      <c r="R11" s="23"/>
      <c r="S11" s="23"/>
      <c r="T11" s="6"/>
      <c r="U11" s="41"/>
      <c r="V11" s="6"/>
      <c r="W11" s="6"/>
      <c r="X11" s="6"/>
      <c r="Y11" s="6"/>
      <c r="Z11" s="6"/>
      <c r="AA11" s="6"/>
      <c r="AB11" s="6"/>
      <c r="AC11" s="69"/>
    </row>
    <row r="12" spans="1:29" ht="48" x14ac:dyDescent="0.15">
      <c r="A12" s="88"/>
      <c r="B12" s="92"/>
      <c r="C12" s="98"/>
      <c r="D12" s="102"/>
      <c r="E12" s="6">
        <v>8</v>
      </c>
      <c r="F12" s="8" t="s">
        <v>46</v>
      </c>
      <c r="G12" s="6" t="s">
        <v>47</v>
      </c>
      <c r="H12" s="6">
        <v>2</v>
      </c>
      <c r="I12" s="6">
        <v>36</v>
      </c>
      <c r="J12" s="6">
        <v>18</v>
      </c>
      <c r="K12" s="6">
        <v>18</v>
      </c>
      <c r="L12" s="6"/>
      <c r="M12" s="6"/>
      <c r="N12" s="6">
        <v>1.5</v>
      </c>
      <c r="O12" s="6"/>
      <c r="P12" s="6"/>
      <c r="Q12" s="6">
        <v>0.5</v>
      </c>
      <c r="R12" s="23"/>
      <c r="S12" s="23"/>
      <c r="T12" s="6"/>
      <c r="U12" s="41"/>
      <c r="V12" s="6"/>
      <c r="W12" s="6"/>
      <c r="X12" s="6"/>
      <c r="Y12" s="6"/>
      <c r="Z12" s="6"/>
      <c r="AA12" s="6"/>
      <c r="AB12" s="6"/>
      <c r="AC12" s="69"/>
    </row>
    <row r="13" spans="1:29" ht="36" x14ac:dyDescent="0.15">
      <c r="A13" s="88"/>
      <c r="B13" s="92"/>
      <c r="C13" s="98"/>
      <c r="D13" s="102"/>
      <c r="E13" s="6">
        <v>9</v>
      </c>
      <c r="F13" s="8" t="s">
        <v>48</v>
      </c>
      <c r="G13" s="6" t="s">
        <v>49</v>
      </c>
      <c r="H13" s="6">
        <v>1</v>
      </c>
      <c r="I13" s="6">
        <v>18</v>
      </c>
      <c r="J13" s="6">
        <v>9</v>
      </c>
      <c r="K13" s="6">
        <v>9</v>
      </c>
      <c r="L13" s="6"/>
      <c r="M13" s="6"/>
      <c r="N13" s="6">
        <v>1</v>
      </c>
      <c r="O13" s="23"/>
      <c r="P13" s="23"/>
      <c r="Q13" s="23"/>
      <c r="R13" s="23"/>
      <c r="S13" s="23"/>
      <c r="T13" s="6"/>
      <c r="U13" s="41"/>
      <c r="V13" s="6"/>
      <c r="W13" s="6"/>
      <c r="X13" s="6"/>
      <c r="Y13" s="6"/>
      <c r="Z13" s="6"/>
      <c r="AA13" s="6"/>
      <c r="AB13" s="6"/>
      <c r="AC13" s="69"/>
    </row>
    <row r="14" spans="1:29" x14ac:dyDescent="0.15">
      <c r="A14" s="88"/>
      <c r="B14" s="92"/>
      <c r="C14" s="98"/>
      <c r="D14" s="102"/>
      <c r="E14" s="7">
        <v>10</v>
      </c>
      <c r="F14" s="11" t="s">
        <v>50</v>
      </c>
      <c r="G14" s="7" t="s">
        <v>51</v>
      </c>
      <c r="H14" s="6">
        <v>2</v>
      </c>
      <c r="I14" s="6">
        <v>36</v>
      </c>
      <c r="J14" s="6">
        <v>26</v>
      </c>
      <c r="K14" s="6">
        <v>10</v>
      </c>
      <c r="L14" s="38" t="s">
        <v>25</v>
      </c>
      <c r="M14" s="6" t="s">
        <v>26</v>
      </c>
      <c r="N14" s="6"/>
      <c r="O14" s="23"/>
      <c r="P14" s="23"/>
      <c r="Q14" s="23"/>
      <c r="R14" s="23"/>
      <c r="S14" s="23"/>
      <c r="T14" s="6"/>
      <c r="U14" s="41"/>
      <c r="V14" s="6"/>
      <c r="W14" s="6"/>
      <c r="X14" s="6"/>
      <c r="Y14" s="6"/>
      <c r="Z14" s="6"/>
      <c r="AA14" s="6"/>
      <c r="AB14" s="6"/>
      <c r="AC14" s="69"/>
    </row>
    <row r="15" spans="1:29" ht="36" x14ac:dyDescent="0.15">
      <c r="A15" s="88"/>
      <c r="B15" s="92"/>
      <c r="C15" s="98"/>
      <c r="D15" s="102"/>
      <c r="E15" s="7">
        <v>11</v>
      </c>
      <c r="F15" s="11" t="s">
        <v>52</v>
      </c>
      <c r="G15" s="7" t="s">
        <v>53</v>
      </c>
      <c r="H15" s="6">
        <v>2</v>
      </c>
      <c r="I15" s="6">
        <v>36</v>
      </c>
      <c r="J15" s="6">
        <v>36</v>
      </c>
      <c r="K15" s="6">
        <v>0</v>
      </c>
      <c r="L15" s="6"/>
      <c r="M15" s="6"/>
      <c r="N15" s="76">
        <v>2</v>
      </c>
      <c r="O15" s="76"/>
      <c r="P15" s="23"/>
      <c r="Q15" s="23"/>
      <c r="R15" s="23"/>
      <c r="S15" s="23"/>
      <c r="T15" s="6"/>
      <c r="U15" s="41"/>
      <c r="V15" s="6"/>
      <c r="W15" s="6"/>
      <c r="X15" s="6"/>
      <c r="Y15" s="6"/>
      <c r="Z15" s="6"/>
      <c r="AA15" s="6"/>
      <c r="AB15" s="6"/>
      <c r="AC15" s="69"/>
    </row>
    <row r="16" spans="1:29" x14ac:dyDescent="0.15">
      <c r="A16" s="88"/>
      <c r="B16" s="92"/>
      <c r="C16" s="98"/>
      <c r="D16" s="102"/>
      <c r="E16" s="7"/>
      <c r="F16" s="11"/>
      <c r="G16" s="6" t="s">
        <v>54</v>
      </c>
      <c r="H16" s="6">
        <v>2</v>
      </c>
      <c r="I16" s="6">
        <v>36</v>
      </c>
      <c r="J16" s="6">
        <v>18</v>
      </c>
      <c r="K16" s="6">
        <v>18</v>
      </c>
      <c r="L16" s="39"/>
      <c r="M16" s="39"/>
      <c r="N16" s="39"/>
      <c r="O16" s="39"/>
      <c r="P16" s="40"/>
      <c r="Q16" s="23"/>
      <c r="R16" s="23"/>
      <c r="S16" s="23"/>
      <c r="T16" s="6"/>
      <c r="U16" s="41"/>
      <c r="V16" s="6"/>
      <c r="W16" s="6"/>
      <c r="X16" s="6"/>
      <c r="Y16" s="6"/>
      <c r="Z16" s="6"/>
      <c r="AA16" s="6"/>
      <c r="AB16" s="6"/>
      <c r="AC16" s="69"/>
    </row>
    <row r="17" spans="1:29" ht="19.5" customHeight="1" x14ac:dyDescent="0.15">
      <c r="A17" s="88"/>
      <c r="B17" s="92"/>
      <c r="C17" s="98"/>
      <c r="D17" s="102"/>
      <c r="E17" s="76" t="s">
        <v>55</v>
      </c>
      <c r="F17" s="76"/>
      <c r="G17" s="76"/>
      <c r="H17" s="12" t="s">
        <v>56</v>
      </c>
      <c r="I17" s="12" t="s">
        <v>57</v>
      </c>
      <c r="J17" s="12" t="s">
        <v>58</v>
      </c>
      <c r="K17" s="12" t="s">
        <v>59</v>
      </c>
      <c r="L17" s="41"/>
      <c r="M17" s="41"/>
      <c r="N17" s="42">
        <v>12.5</v>
      </c>
      <c r="O17" s="42">
        <v>11.5</v>
      </c>
      <c r="P17" s="43"/>
      <c r="Q17" s="43">
        <v>0.5</v>
      </c>
      <c r="R17" s="43"/>
      <c r="S17" s="43"/>
      <c r="T17" s="76" t="s">
        <v>55</v>
      </c>
      <c r="U17" s="76"/>
      <c r="V17" s="76"/>
      <c r="W17" s="12">
        <f>SUM(W5:W12)</f>
        <v>10</v>
      </c>
      <c r="X17" s="12">
        <f>SUM(X5:X12)</f>
        <v>180</v>
      </c>
      <c r="Y17" s="15"/>
      <c r="Z17" s="41"/>
      <c r="AA17" s="41"/>
      <c r="AB17" s="41"/>
      <c r="AC17" s="69"/>
    </row>
    <row r="18" spans="1:29" ht="31.5" customHeight="1" x14ac:dyDescent="0.15">
      <c r="A18" s="89"/>
      <c r="B18" s="91"/>
      <c r="C18" s="9" t="s">
        <v>60</v>
      </c>
      <c r="D18" s="10"/>
      <c r="E18" s="73" t="s">
        <v>61</v>
      </c>
      <c r="F18" s="74"/>
      <c r="G18" s="75"/>
      <c r="H18" s="12" t="s">
        <v>62</v>
      </c>
      <c r="I18" s="12" t="s">
        <v>63</v>
      </c>
      <c r="J18" s="12" t="s">
        <v>64</v>
      </c>
      <c r="K18" s="12" t="s">
        <v>64</v>
      </c>
      <c r="L18" s="41"/>
      <c r="M18" s="41"/>
      <c r="N18" s="12"/>
      <c r="O18" s="12" t="s">
        <v>65</v>
      </c>
      <c r="P18" s="43">
        <v>3</v>
      </c>
      <c r="Q18" s="43">
        <v>2</v>
      </c>
      <c r="R18" s="43"/>
      <c r="S18" s="43"/>
      <c r="T18" s="6"/>
      <c r="U18" s="6"/>
      <c r="V18" s="6"/>
      <c r="W18" s="15"/>
      <c r="X18" s="15"/>
      <c r="Y18" s="15"/>
      <c r="Z18" s="41"/>
      <c r="AA18" s="41"/>
      <c r="AB18" s="41"/>
      <c r="AC18" s="69"/>
    </row>
    <row r="19" spans="1:29" ht="36" x14ac:dyDescent="0.15">
      <c r="A19" s="76">
        <v>2</v>
      </c>
      <c r="B19" s="90" t="s">
        <v>66</v>
      </c>
      <c r="C19" s="93" t="s">
        <v>67</v>
      </c>
      <c r="D19" s="100"/>
      <c r="E19" s="14">
        <v>1</v>
      </c>
      <c r="F19" s="15" t="s">
        <v>68</v>
      </c>
      <c r="G19" s="16" t="s">
        <v>69</v>
      </c>
      <c r="H19" s="17">
        <v>2</v>
      </c>
      <c r="I19" s="17">
        <v>36</v>
      </c>
      <c r="J19" s="17">
        <v>18</v>
      </c>
      <c r="K19" s="17">
        <v>18</v>
      </c>
      <c r="L19" s="44" t="s">
        <v>25</v>
      </c>
      <c r="M19" s="17" t="s">
        <v>26</v>
      </c>
      <c r="N19" s="17"/>
      <c r="O19" s="17">
        <v>2</v>
      </c>
      <c r="P19" s="45"/>
      <c r="Q19" s="17"/>
      <c r="R19" s="17"/>
      <c r="S19" s="17"/>
      <c r="T19" s="60"/>
      <c r="U19" s="15"/>
      <c r="V19" s="15"/>
      <c r="W19" s="46"/>
      <c r="X19" s="46"/>
      <c r="Y19" s="46"/>
      <c r="Z19" s="46"/>
      <c r="AA19" s="38"/>
      <c r="AB19" s="6"/>
      <c r="AC19" s="69"/>
    </row>
    <row r="20" spans="1:29" ht="36" x14ac:dyDescent="0.15">
      <c r="A20" s="76"/>
      <c r="B20" s="92"/>
      <c r="C20" s="93"/>
      <c r="D20" s="100"/>
      <c r="E20" s="14">
        <v>2</v>
      </c>
      <c r="F20" s="15" t="s">
        <v>70</v>
      </c>
      <c r="G20" s="16" t="s">
        <v>71</v>
      </c>
      <c r="H20" s="17">
        <v>2</v>
      </c>
      <c r="I20" s="17">
        <v>36</v>
      </c>
      <c r="J20" s="17">
        <v>18</v>
      </c>
      <c r="K20" s="17">
        <v>18</v>
      </c>
      <c r="L20" s="46"/>
      <c r="M20" s="17" t="s">
        <v>26</v>
      </c>
      <c r="N20" s="17">
        <v>2</v>
      </c>
      <c r="O20" s="46"/>
      <c r="P20" s="15"/>
      <c r="Q20" s="46"/>
      <c r="R20" s="17"/>
      <c r="S20" s="17"/>
      <c r="T20" s="61">
        <v>1</v>
      </c>
      <c r="U20" s="16">
        <v>1120230</v>
      </c>
      <c r="V20" s="17" t="s">
        <v>72</v>
      </c>
      <c r="W20" s="17">
        <v>2.5</v>
      </c>
      <c r="X20" s="17">
        <v>45</v>
      </c>
      <c r="Y20" s="46"/>
      <c r="Z20" s="17">
        <v>3</v>
      </c>
      <c r="AA20" s="38"/>
      <c r="AB20" s="6"/>
      <c r="AC20" s="69"/>
    </row>
    <row r="21" spans="1:29" ht="36" x14ac:dyDescent="0.15">
      <c r="A21" s="76"/>
      <c r="B21" s="92"/>
      <c r="C21" s="93"/>
      <c r="D21" s="100"/>
      <c r="E21" s="14">
        <v>3</v>
      </c>
      <c r="F21" s="15" t="s">
        <v>73</v>
      </c>
      <c r="G21" s="18" t="s">
        <v>74</v>
      </c>
      <c r="H21" s="17">
        <v>2</v>
      </c>
      <c r="I21" s="17">
        <v>36</v>
      </c>
      <c r="J21" s="17">
        <v>18</v>
      </c>
      <c r="K21" s="17">
        <v>18</v>
      </c>
      <c r="L21" s="44" t="s">
        <v>25</v>
      </c>
      <c r="M21" s="28"/>
      <c r="N21" s="28"/>
      <c r="O21" s="28"/>
      <c r="P21" s="45"/>
      <c r="Q21" s="28">
        <v>2</v>
      </c>
      <c r="R21" s="28"/>
      <c r="S21" s="28"/>
      <c r="T21" s="60"/>
      <c r="U21" s="16"/>
      <c r="V21" s="18"/>
      <c r="W21" s="17"/>
      <c r="X21" s="17"/>
      <c r="Y21" s="17"/>
      <c r="Z21" s="17"/>
      <c r="AA21" s="35"/>
      <c r="AB21" s="6"/>
      <c r="AC21" s="69"/>
    </row>
    <row r="22" spans="1:29" ht="18.75" customHeight="1" x14ac:dyDescent="0.15">
      <c r="A22" s="76"/>
      <c r="B22" s="92"/>
      <c r="C22" s="93"/>
      <c r="D22" s="100"/>
      <c r="E22" s="14">
        <v>4</v>
      </c>
      <c r="F22" s="15" t="s">
        <v>75</v>
      </c>
      <c r="G22" s="18" t="s">
        <v>76</v>
      </c>
      <c r="H22" s="17">
        <v>2</v>
      </c>
      <c r="I22" s="17">
        <v>36</v>
      </c>
      <c r="J22" s="17">
        <v>18</v>
      </c>
      <c r="K22" s="17">
        <v>18</v>
      </c>
      <c r="L22" s="44"/>
      <c r="M22" s="28"/>
      <c r="N22" s="28"/>
      <c r="O22" s="28"/>
      <c r="P22" s="45">
        <v>2</v>
      </c>
      <c r="Q22" s="28"/>
      <c r="R22" s="28"/>
      <c r="S22" s="28"/>
      <c r="T22" s="60"/>
      <c r="U22" s="17"/>
      <c r="V22" s="14"/>
      <c r="W22" s="14"/>
      <c r="X22" s="14"/>
      <c r="Y22" s="14"/>
      <c r="Z22" s="14"/>
      <c r="AA22" s="6"/>
      <c r="AB22" s="6"/>
      <c r="AC22" s="69"/>
    </row>
    <row r="23" spans="1:29" ht="18.75" customHeight="1" x14ac:dyDescent="0.15">
      <c r="A23" s="76"/>
      <c r="B23" s="92"/>
      <c r="C23" s="93"/>
      <c r="D23" s="100"/>
      <c r="E23" s="76" t="s">
        <v>55</v>
      </c>
      <c r="F23" s="76"/>
      <c r="G23" s="76"/>
      <c r="H23" s="19">
        <v>8</v>
      </c>
      <c r="I23" s="19">
        <v>144</v>
      </c>
      <c r="J23" s="19">
        <v>72</v>
      </c>
      <c r="K23" s="19">
        <v>72</v>
      </c>
      <c r="L23" s="19"/>
      <c r="M23" s="19"/>
      <c r="N23" s="19">
        <v>2</v>
      </c>
      <c r="O23" s="47">
        <v>2</v>
      </c>
      <c r="P23" s="19">
        <v>2</v>
      </c>
      <c r="Q23" s="19">
        <v>2</v>
      </c>
      <c r="R23" s="19"/>
      <c r="S23" s="19"/>
      <c r="T23" s="19"/>
      <c r="U23" s="73" t="s">
        <v>55</v>
      </c>
      <c r="V23" s="75"/>
      <c r="W23" s="19">
        <v>2.5</v>
      </c>
      <c r="X23" s="19">
        <v>45</v>
      </c>
      <c r="Y23" s="6"/>
      <c r="Z23" s="6"/>
      <c r="AA23" s="6"/>
      <c r="AB23" s="6"/>
      <c r="AC23" s="69"/>
    </row>
    <row r="24" spans="1:29" ht="24" x14ac:dyDescent="0.15">
      <c r="A24" s="76">
        <v>3</v>
      </c>
      <c r="B24" s="92"/>
      <c r="C24" s="76" t="s">
        <v>77</v>
      </c>
      <c r="D24" s="100"/>
      <c r="E24" s="6">
        <v>1</v>
      </c>
      <c r="F24" s="18">
        <v>1420099</v>
      </c>
      <c r="G24" s="18" t="s">
        <v>78</v>
      </c>
      <c r="H24" s="17">
        <v>3</v>
      </c>
      <c r="I24" s="17">
        <v>54</v>
      </c>
      <c r="J24" s="17">
        <v>45</v>
      </c>
      <c r="K24" s="17">
        <v>9</v>
      </c>
      <c r="L24" s="44" t="s">
        <v>79</v>
      </c>
      <c r="M24" s="17" t="s">
        <v>26</v>
      </c>
      <c r="N24" s="17"/>
      <c r="O24" s="17">
        <v>3</v>
      </c>
      <c r="P24" s="15"/>
      <c r="Q24" s="17"/>
      <c r="R24" s="17"/>
      <c r="S24" s="17"/>
      <c r="T24" s="60"/>
      <c r="U24" s="17"/>
      <c r="V24" s="17"/>
      <c r="W24" s="17"/>
      <c r="X24" s="17"/>
      <c r="Y24" s="17"/>
      <c r="Z24" s="17"/>
      <c r="AA24" s="46"/>
      <c r="AB24" s="17"/>
      <c r="AC24" s="69"/>
    </row>
    <row r="25" spans="1:29" ht="48" x14ac:dyDescent="0.15">
      <c r="A25" s="76"/>
      <c r="B25" s="92"/>
      <c r="C25" s="76"/>
      <c r="D25" s="100"/>
      <c r="E25" s="6">
        <v>2</v>
      </c>
      <c r="F25" s="17">
        <v>1120013</v>
      </c>
      <c r="G25" s="16" t="s">
        <v>80</v>
      </c>
      <c r="H25" s="17">
        <v>3</v>
      </c>
      <c r="I25" s="17">
        <v>54</v>
      </c>
      <c r="J25" s="17">
        <v>45</v>
      </c>
      <c r="K25" s="17">
        <v>9</v>
      </c>
      <c r="L25" s="46"/>
      <c r="M25" s="17" t="s">
        <v>26</v>
      </c>
      <c r="N25" s="17">
        <v>3</v>
      </c>
      <c r="O25" s="46"/>
      <c r="P25" s="15"/>
      <c r="Q25" s="46"/>
      <c r="R25" s="17"/>
      <c r="S25" s="17"/>
      <c r="T25" s="60">
        <v>1</v>
      </c>
      <c r="U25" s="17">
        <v>1420030</v>
      </c>
      <c r="V25" s="17" t="s">
        <v>81</v>
      </c>
      <c r="W25" s="46">
        <v>2</v>
      </c>
      <c r="X25" s="46">
        <v>36</v>
      </c>
      <c r="Y25" s="46"/>
      <c r="Z25" s="46">
        <v>4</v>
      </c>
      <c r="AA25" s="44" t="s">
        <v>79</v>
      </c>
      <c r="AB25" s="17"/>
      <c r="AC25" s="69"/>
    </row>
    <row r="26" spans="1:29" ht="24" x14ac:dyDescent="0.15">
      <c r="A26" s="76"/>
      <c r="B26" s="92"/>
      <c r="C26" s="76"/>
      <c r="D26" s="100"/>
      <c r="E26" s="6">
        <v>3</v>
      </c>
      <c r="F26" s="17">
        <v>1420029</v>
      </c>
      <c r="G26" s="20" t="s">
        <v>82</v>
      </c>
      <c r="H26" s="17">
        <v>3</v>
      </c>
      <c r="I26" s="17">
        <v>54</v>
      </c>
      <c r="J26" s="17">
        <v>45</v>
      </c>
      <c r="K26" s="17">
        <v>9</v>
      </c>
      <c r="L26" s="44" t="s">
        <v>79</v>
      </c>
      <c r="M26" s="17" t="s">
        <v>26</v>
      </c>
      <c r="N26" s="46">
        <v>3</v>
      </c>
      <c r="O26" s="46"/>
      <c r="P26" s="15"/>
      <c r="Q26" s="17"/>
      <c r="R26" s="17"/>
      <c r="S26" s="17"/>
      <c r="T26" s="61"/>
      <c r="U26" s="17"/>
      <c r="V26" s="17"/>
      <c r="W26" s="46"/>
      <c r="X26" s="46"/>
      <c r="Y26" s="46"/>
      <c r="Z26" s="46"/>
      <c r="AA26" s="44"/>
      <c r="AB26" s="17"/>
      <c r="AC26" s="69"/>
    </row>
    <row r="27" spans="1:29" ht="18.75" customHeight="1" x14ac:dyDescent="0.15">
      <c r="A27" s="76"/>
      <c r="B27" s="92"/>
      <c r="C27" s="76"/>
      <c r="D27" s="100"/>
      <c r="E27" s="6">
        <v>4</v>
      </c>
      <c r="F27" s="17"/>
      <c r="G27" s="20" t="s">
        <v>83</v>
      </c>
      <c r="H27" s="17">
        <v>2</v>
      </c>
      <c r="I27" s="17">
        <v>36</v>
      </c>
      <c r="J27" s="17">
        <v>18</v>
      </c>
      <c r="K27" s="17">
        <v>18</v>
      </c>
      <c r="L27" s="44"/>
      <c r="M27" s="17"/>
      <c r="N27" s="46"/>
      <c r="O27" s="46">
        <v>2</v>
      </c>
      <c r="P27" s="15"/>
      <c r="Q27" s="17"/>
      <c r="R27" s="17"/>
      <c r="S27" s="17"/>
      <c r="T27" s="61"/>
      <c r="U27" s="17"/>
      <c r="V27" s="17"/>
      <c r="W27" s="46"/>
      <c r="X27" s="46"/>
      <c r="Y27" s="46"/>
      <c r="Z27" s="46"/>
      <c r="AA27" s="44"/>
      <c r="AB27" s="17"/>
      <c r="AC27" s="69"/>
    </row>
    <row r="28" spans="1:29" ht="18.75" customHeight="1" x14ac:dyDescent="0.15">
      <c r="A28" s="76"/>
      <c r="B28" s="92"/>
      <c r="C28" s="76"/>
      <c r="D28" s="13"/>
      <c r="E28" s="76" t="s">
        <v>55</v>
      </c>
      <c r="F28" s="76"/>
      <c r="G28" s="76"/>
      <c r="H28" s="12" t="s">
        <v>84</v>
      </c>
      <c r="I28" s="12" t="s">
        <v>85</v>
      </c>
      <c r="J28" s="12" t="s">
        <v>86</v>
      </c>
      <c r="K28" s="12" t="s">
        <v>87</v>
      </c>
      <c r="L28" s="41"/>
      <c r="M28" s="41"/>
      <c r="N28" s="12" t="s">
        <v>88</v>
      </c>
      <c r="O28" s="12" t="s">
        <v>89</v>
      </c>
      <c r="P28" s="12"/>
      <c r="Q28" s="12"/>
      <c r="R28" s="12"/>
      <c r="S28" s="12"/>
      <c r="T28" s="73" t="s">
        <v>55</v>
      </c>
      <c r="U28" s="74"/>
      <c r="V28" s="75"/>
      <c r="W28" s="12" t="s">
        <v>90</v>
      </c>
      <c r="X28" s="12" t="s">
        <v>91</v>
      </c>
      <c r="Y28" s="41"/>
      <c r="Z28" s="41"/>
      <c r="AA28" s="41"/>
      <c r="AB28" s="41"/>
      <c r="AC28" s="69"/>
    </row>
    <row r="29" spans="1:29" ht="36" x14ac:dyDescent="0.15">
      <c r="A29" s="87">
        <v>4</v>
      </c>
      <c r="B29" s="92"/>
      <c r="C29" s="94" t="s">
        <v>92</v>
      </c>
      <c r="D29" s="100"/>
      <c r="E29" s="6">
        <v>1</v>
      </c>
      <c r="F29" s="17">
        <v>1420080</v>
      </c>
      <c r="G29" s="17" t="s">
        <v>93</v>
      </c>
      <c r="H29" s="17">
        <v>3</v>
      </c>
      <c r="I29" s="17">
        <v>54</v>
      </c>
      <c r="J29" s="17">
        <v>36</v>
      </c>
      <c r="K29" s="17">
        <v>18</v>
      </c>
      <c r="L29" s="44" t="s">
        <v>79</v>
      </c>
      <c r="M29" s="17" t="s">
        <v>26</v>
      </c>
      <c r="N29" s="46"/>
      <c r="O29" s="17">
        <v>3</v>
      </c>
      <c r="P29" s="48"/>
      <c r="Q29" s="17"/>
      <c r="R29" s="17"/>
      <c r="S29" s="17"/>
      <c r="T29" s="61"/>
      <c r="U29" s="17"/>
      <c r="V29" s="17"/>
      <c r="W29" s="17"/>
      <c r="X29" s="17"/>
      <c r="Y29" s="17"/>
      <c r="Z29" s="17"/>
      <c r="AA29" s="17"/>
      <c r="AB29" s="6"/>
      <c r="AC29" s="69"/>
    </row>
    <row r="30" spans="1:29" ht="24" x14ac:dyDescent="0.15">
      <c r="A30" s="88"/>
      <c r="B30" s="92"/>
      <c r="C30" s="95"/>
      <c r="D30" s="100"/>
      <c r="E30" s="6">
        <v>2</v>
      </c>
      <c r="F30" s="17">
        <v>1420051</v>
      </c>
      <c r="G30" s="17" t="s">
        <v>94</v>
      </c>
      <c r="H30" s="17">
        <v>3</v>
      </c>
      <c r="I30" s="17">
        <v>54</v>
      </c>
      <c r="J30" s="17">
        <v>36</v>
      </c>
      <c r="K30" s="17">
        <v>18</v>
      </c>
      <c r="L30" s="44"/>
      <c r="M30" s="17" t="s">
        <v>26</v>
      </c>
      <c r="N30" s="17"/>
      <c r="O30" s="17"/>
      <c r="P30" s="15">
        <v>3</v>
      </c>
      <c r="Q30" s="62"/>
      <c r="R30" s="17"/>
      <c r="S30" s="17"/>
      <c r="T30" s="61"/>
      <c r="U30" s="17"/>
      <c r="V30" s="17"/>
      <c r="W30" s="17"/>
      <c r="X30" s="17"/>
      <c r="Y30" s="17"/>
      <c r="Z30" s="17"/>
      <c r="AA30" s="17"/>
      <c r="AB30" s="6"/>
      <c r="AC30" s="69"/>
    </row>
    <row r="31" spans="1:29" ht="21.95" customHeight="1" x14ac:dyDescent="0.15">
      <c r="A31" s="89"/>
      <c r="B31" s="92"/>
      <c r="C31" s="96"/>
      <c r="D31" s="13"/>
      <c r="E31" s="79" t="s">
        <v>55</v>
      </c>
      <c r="F31" s="80"/>
      <c r="G31" s="81"/>
      <c r="H31" s="12">
        <f>SUM(H29:H30)</f>
        <v>6</v>
      </c>
      <c r="I31" s="12">
        <f>SUM(I29:I30)</f>
        <v>108</v>
      </c>
      <c r="J31" s="12">
        <f>SUM(J29:J30)</f>
        <v>72</v>
      </c>
      <c r="K31" s="12">
        <f>SUM(K29:K30)</f>
        <v>36</v>
      </c>
      <c r="L31" s="41"/>
      <c r="M31" s="41"/>
      <c r="N31" s="12"/>
      <c r="O31" s="12" t="s">
        <v>65</v>
      </c>
      <c r="P31" s="12" t="s">
        <v>65</v>
      </c>
      <c r="Q31" s="12"/>
      <c r="R31" s="12"/>
      <c r="S31" s="12"/>
      <c r="T31" s="73" t="s">
        <v>55</v>
      </c>
      <c r="U31" s="74"/>
      <c r="V31" s="75"/>
      <c r="W31" s="12"/>
      <c r="X31" s="12"/>
      <c r="Y31" s="41"/>
      <c r="Z31" s="41"/>
      <c r="AA31" s="8"/>
      <c r="AB31" s="41"/>
    </row>
    <row r="32" spans="1:29" ht="54" customHeight="1" x14ac:dyDescent="0.15">
      <c r="A32" s="87">
        <v>5</v>
      </c>
      <c r="B32" s="92"/>
      <c r="C32" s="93" t="s">
        <v>95</v>
      </c>
      <c r="D32" s="23" t="s">
        <v>96</v>
      </c>
      <c r="E32" s="24">
        <v>1</v>
      </c>
      <c r="F32" s="17">
        <v>1420090</v>
      </c>
      <c r="G32" s="16" t="s">
        <v>97</v>
      </c>
      <c r="H32" s="17">
        <v>3</v>
      </c>
      <c r="I32" s="17">
        <v>54</v>
      </c>
      <c r="J32" s="17">
        <v>36</v>
      </c>
      <c r="K32" s="17">
        <v>18</v>
      </c>
      <c r="L32" s="44" t="s">
        <v>79</v>
      </c>
      <c r="M32" s="17" t="s">
        <v>26</v>
      </c>
      <c r="N32" s="17"/>
      <c r="O32" s="17"/>
      <c r="P32" s="15"/>
      <c r="Q32" s="17">
        <v>3</v>
      </c>
      <c r="R32" s="17"/>
      <c r="S32" s="17"/>
      <c r="T32" s="61"/>
      <c r="U32" s="17"/>
      <c r="V32" s="9"/>
      <c r="W32" s="6"/>
      <c r="X32" s="6"/>
      <c r="Y32" s="6"/>
      <c r="Z32" s="6"/>
      <c r="AA32" s="50"/>
      <c r="AB32" s="6"/>
    </row>
    <row r="33" spans="1:28" ht="36" x14ac:dyDescent="0.15">
      <c r="A33" s="88"/>
      <c r="B33" s="92"/>
      <c r="C33" s="93"/>
      <c r="D33" s="23"/>
      <c r="E33" s="24">
        <v>2</v>
      </c>
      <c r="F33" s="17">
        <v>1420110</v>
      </c>
      <c r="G33" s="16" t="s">
        <v>98</v>
      </c>
      <c r="H33" s="17">
        <v>2</v>
      </c>
      <c r="I33" s="17">
        <v>36</v>
      </c>
      <c r="J33" s="17">
        <v>18</v>
      </c>
      <c r="K33" s="17">
        <v>18</v>
      </c>
      <c r="L33" s="49" t="s">
        <v>79</v>
      </c>
      <c r="M33" s="17" t="s">
        <v>26</v>
      </c>
      <c r="N33" s="17"/>
      <c r="O33" s="17"/>
      <c r="P33" s="15" t="s">
        <v>65</v>
      </c>
      <c r="Q33" s="17"/>
      <c r="R33" s="17"/>
      <c r="S33" s="17"/>
      <c r="T33" s="61"/>
      <c r="U33" s="17"/>
      <c r="V33" s="63"/>
      <c r="W33" s="6"/>
      <c r="X33" s="6"/>
      <c r="Y33" s="6"/>
      <c r="Z33" s="6"/>
      <c r="AA33" s="50"/>
      <c r="AB33" s="6"/>
    </row>
    <row r="34" spans="1:28" ht="21.95" customHeight="1" x14ac:dyDescent="0.15">
      <c r="A34" s="88"/>
      <c r="B34" s="92"/>
      <c r="C34" s="93"/>
      <c r="D34" s="23"/>
      <c r="E34" s="79" t="s">
        <v>55</v>
      </c>
      <c r="F34" s="80"/>
      <c r="G34" s="81"/>
      <c r="H34" s="25">
        <v>5</v>
      </c>
      <c r="I34" s="19">
        <v>90</v>
      </c>
      <c r="J34" s="19">
        <v>54</v>
      </c>
      <c r="K34" s="19">
        <v>36</v>
      </c>
      <c r="L34" s="50"/>
      <c r="M34" s="6"/>
      <c r="N34" s="19"/>
      <c r="O34" s="19"/>
      <c r="P34" s="19">
        <v>3</v>
      </c>
      <c r="Q34" s="19">
        <v>3</v>
      </c>
      <c r="R34" s="19"/>
      <c r="S34" s="25"/>
      <c r="T34" s="6"/>
      <c r="U34" s="76"/>
      <c r="V34" s="76"/>
      <c r="W34" s="63"/>
      <c r="X34" s="63"/>
      <c r="Y34" s="63"/>
      <c r="Z34" s="35"/>
      <c r="AA34" s="50"/>
      <c r="AB34" s="6"/>
    </row>
    <row r="35" spans="1:28" ht="24" x14ac:dyDescent="0.15">
      <c r="A35" s="88"/>
      <c r="B35" s="92"/>
      <c r="C35" s="97" t="s">
        <v>99</v>
      </c>
      <c r="D35" s="23"/>
      <c r="E35" s="24">
        <v>1</v>
      </c>
      <c r="F35" s="17">
        <v>1420092</v>
      </c>
      <c r="G35" s="16" t="s">
        <v>100</v>
      </c>
      <c r="H35" s="17">
        <v>3</v>
      </c>
      <c r="I35" s="17">
        <v>54</v>
      </c>
      <c r="J35" s="17">
        <v>36</v>
      </c>
      <c r="K35" s="17">
        <v>18</v>
      </c>
      <c r="L35" s="44" t="s">
        <v>79</v>
      </c>
      <c r="M35" s="17" t="s">
        <v>26</v>
      </c>
      <c r="N35" s="17"/>
      <c r="O35" s="17">
        <v>3</v>
      </c>
      <c r="P35" s="48"/>
      <c r="Q35" s="17"/>
      <c r="R35" s="17"/>
      <c r="S35" s="17"/>
      <c r="T35" s="64"/>
      <c r="U35" s="14"/>
      <c r="V35" s="14"/>
      <c r="W35" s="14"/>
      <c r="X35" s="14"/>
      <c r="Y35" s="14"/>
      <c r="Z35" s="14"/>
      <c r="AA35" s="50"/>
      <c r="AB35" s="6"/>
    </row>
    <row r="36" spans="1:28" ht="48" x14ac:dyDescent="0.15">
      <c r="A36" s="88"/>
      <c r="B36" s="92"/>
      <c r="C36" s="98"/>
      <c r="D36" s="23"/>
      <c r="E36" s="24">
        <v>2</v>
      </c>
      <c r="F36" s="17"/>
      <c r="G36" s="16"/>
      <c r="H36" s="17"/>
      <c r="I36" s="17"/>
      <c r="J36" s="17"/>
      <c r="K36" s="17"/>
      <c r="L36" s="44"/>
      <c r="M36" s="17"/>
      <c r="N36" s="17"/>
      <c r="O36" s="17"/>
      <c r="P36" s="15"/>
      <c r="Q36" s="17"/>
      <c r="R36" s="17"/>
      <c r="S36" s="17"/>
      <c r="T36" s="27"/>
      <c r="U36" s="14">
        <v>1420093</v>
      </c>
      <c r="V36" s="14" t="s">
        <v>101</v>
      </c>
      <c r="W36" s="14">
        <v>2</v>
      </c>
      <c r="X36" s="14">
        <v>36</v>
      </c>
      <c r="Y36" s="14"/>
      <c r="Z36" s="14">
        <v>4</v>
      </c>
      <c r="AA36" s="50"/>
      <c r="AB36" s="6"/>
    </row>
    <row r="37" spans="1:28" ht="18.95" customHeight="1" x14ac:dyDescent="0.15">
      <c r="A37" s="88"/>
      <c r="B37" s="92"/>
      <c r="C37" s="98"/>
      <c r="D37" s="23"/>
      <c r="E37" s="79" t="s">
        <v>55</v>
      </c>
      <c r="F37" s="80"/>
      <c r="G37" s="81"/>
      <c r="H37" s="26">
        <v>3</v>
      </c>
      <c r="I37" s="26">
        <v>54</v>
      </c>
      <c r="J37" s="26">
        <v>36</v>
      </c>
      <c r="K37" s="26">
        <v>18</v>
      </c>
      <c r="L37" s="50"/>
      <c r="M37" s="6"/>
      <c r="N37" s="19"/>
      <c r="O37" s="19">
        <v>3</v>
      </c>
      <c r="P37" s="51">
        <v>3</v>
      </c>
      <c r="Q37" s="19"/>
      <c r="R37" s="19"/>
      <c r="S37" s="25"/>
      <c r="T37" s="79" t="s">
        <v>55</v>
      </c>
      <c r="U37" s="80"/>
      <c r="V37" s="81"/>
      <c r="W37" s="65">
        <v>2</v>
      </c>
      <c r="X37" s="65">
        <v>36</v>
      </c>
      <c r="Y37" s="63"/>
      <c r="Z37" s="35"/>
      <c r="AA37" s="50"/>
      <c r="AB37" s="6"/>
    </row>
    <row r="38" spans="1:28" x14ac:dyDescent="0.15">
      <c r="A38" s="88"/>
      <c r="B38" s="92"/>
      <c r="C38" s="87" t="s">
        <v>102</v>
      </c>
      <c r="D38" s="23"/>
      <c r="E38" s="27">
        <v>1</v>
      </c>
      <c r="F38" s="17">
        <v>1420003</v>
      </c>
      <c r="G38" s="17" t="s">
        <v>103</v>
      </c>
      <c r="H38" s="17">
        <v>3</v>
      </c>
      <c r="I38" s="17">
        <v>54</v>
      </c>
      <c r="J38" s="17">
        <v>36</v>
      </c>
      <c r="K38" s="17">
        <v>18</v>
      </c>
      <c r="L38" s="44"/>
      <c r="M38" s="17" t="s">
        <v>26</v>
      </c>
      <c r="N38" s="17"/>
      <c r="O38" s="17"/>
      <c r="P38" s="15">
        <v>3</v>
      </c>
      <c r="Q38" s="17"/>
      <c r="R38" s="17"/>
      <c r="S38" s="9"/>
      <c r="T38" s="21"/>
      <c r="U38" s="22"/>
      <c r="V38" s="14" t="s">
        <v>104</v>
      </c>
      <c r="W38" s="14">
        <v>18</v>
      </c>
      <c r="X38" s="14">
        <v>324</v>
      </c>
      <c r="Y38" s="14">
        <v>18</v>
      </c>
      <c r="Z38" s="14">
        <v>5</v>
      </c>
      <c r="AA38" s="50"/>
      <c r="AB38" s="6"/>
    </row>
    <row r="39" spans="1:28" ht="36" x14ac:dyDescent="0.15">
      <c r="A39" s="88"/>
      <c r="B39" s="92"/>
      <c r="C39" s="88"/>
      <c r="D39" s="23"/>
      <c r="E39" s="27">
        <v>2</v>
      </c>
      <c r="F39" s="16">
        <v>1120242</v>
      </c>
      <c r="G39" s="17" t="s">
        <v>105</v>
      </c>
      <c r="H39" s="28">
        <v>3</v>
      </c>
      <c r="I39" s="28">
        <v>54</v>
      </c>
      <c r="J39" s="28">
        <v>36</v>
      </c>
      <c r="K39" s="28">
        <v>18</v>
      </c>
      <c r="L39" s="44" t="s">
        <v>79</v>
      </c>
      <c r="M39" s="17" t="s">
        <v>26</v>
      </c>
      <c r="N39" s="28"/>
      <c r="O39" s="28"/>
      <c r="P39" s="52"/>
      <c r="Q39" s="28">
        <v>3</v>
      </c>
      <c r="R39" s="17"/>
      <c r="S39" s="9"/>
      <c r="T39" s="21"/>
      <c r="U39" s="22"/>
      <c r="V39" s="14" t="s">
        <v>106</v>
      </c>
      <c r="W39" s="14">
        <v>18</v>
      </c>
      <c r="X39" s="14">
        <v>324</v>
      </c>
      <c r="Y39" s="14">
        <v>18</v>
      </c>
      <c r="Z39" s="14">
        <v>6</v>
      </c>
      <c r="AA39" s="50"/>
      <c r="AB39" s="6"/>
    </row>
    <row r="40" spans="1:28" ht="26.1" customHeight="1" x14ac:dyDescent="0.15">
      <c r="A40" s="89"/>
      <c r="B40" s="92"/>
      <c r="C40" s="89"/>
      <c r="D40" s="23"/>
      <c r="E40" s="79" t="s">
        <v>55</v>
      </c>
      <c r="F40" s="80"/>
      <c r="G40" s="81"/>
      <c r="H40" s="25">
        <v>6</v>
      </c>
      <c r="I40" s="19">
        <v>108</v>
      </c>
      <c r="J40" s="19">
        <v>72</v>
      </c>
      <c r="K40" s="19">
        <v>36</v>
      </c>
      <c r="L40" s="50"/>
      <c r="M40" s="6"/>
      <c r="N40" s="19"/>
      <c r="O40" s="19"/>
      <c r="P40" s="19">
        <v>3</v>
      </c>
      <c r="Q40" s="19">
        <v>3</v>
      </c>
      <c r="R40" s="19"/>
      <c r="S40" s="25"/>
      <c r="T40" s="73" t="s">
        <v>55</v>
      </c>
      <c r="U40" s="74"/>
      <c r="V40" s="75"/>
      <c r="W40" s="65">
        <v>36</v>
      </c>
      <c r="X40" s="65">
        <v>648</v>
      </c>
      <c r="Y40" s="63"/>
      <c r="Z40" s="35"/>
      <c r="AA40" s="50"/>
      <c r="AB40" s="6"/>
    </row>
    <row r="41" spans="1:28" ht="36.75" x14ac:dyDescent="0.15">
      <c r="A41" s="76">
        <v>6</v>
      </c>
      <c r="B41" s="92"/>
      <c r="C41" s="97" t="s">
        <v>107</v>
      </c>
      <c r="D41" s="23"/>
      <c r="E41" s="29">
        <v>1</v>
      </c>
      <c r="F41" s="30">
        <v>1120257</v>
      </c>
      <c r="G41" s="17" t="s">
        <v>108</v>
      </c>
      <c r="H41" s="17">
        <v>3</v>
      </c>
      <c r="I41" s="17">
        <v>54</v>
      </c>
      <c r="J41" s="46">
        <v>36</v>
      </c>
      <c r="K41" s="17">
        <v>18</v>
      </c>
      <c r="L41" s="46"/>
      <c r="M41" s="17"/>
      <c r="N41" s="17">
        <v>3</v>
      </c>
      <c r="O41" s="53"/>
      <c r="P41" s="48"/>
      <c r="Q41" s="53"/>
      <c r="R41" s="66"/>
      <c r="S41" s="14"/>
      <c r="T41" s="14"/>
      <c r="U41" s="14"/>
      <c r="V41" s="87"/>
      <c r="W41" s="67"/>
      <c r="X41" s="67"/>
      <c r="Y41" s="67"/>
      <c r="Z41" s="67"/>
      <c r="AA41" s="70"/>
      <c r="AB41" s="6"/>
    </row>
    <row r="42" spans="1:28" ht="36" x14ac:dyDescent="0.15">
      <c r="A42" s="76"/>
      <c r="B42" s="92"/>
      <c r="C42" s="98"/>
      <c r="D42" s="23"/>
      <c r="E42" s="29">
        <v>2</v>
      </c>
      <c r="F42" s="17">
        <v>1120248</v>
      </c>
      <c r="G42" s="16" t="s">
        <v>109</v>
      </c>
      <c r="H42" s="17">
        <v>2</v>
      </c>
      <c r="I42" s="17">
        <v>36</v>
      </c>
      <c r="J42" s="17">
        <v>27</v>
      </c>
      <c r="K42" s="17">
        <v>9</v>
      </c>
      <c r="L42" s="44"/>
      <c r="M42" s="17"/>
      <c r="N42" s="17"/>
      <c r="O42" s="17"/>
      <c r="P42" s="15"/>
      <c r="Q42" s="17">
        <v>2</v>
      </c>
      <c r="R42" s="14"/>
      <c r="S42" s="14"/>
      <c r="T42" s="14"/>
      <c r="U42" s="14"/>
      <c r="V42" s="88"/>
      <c r="W42" s="67"/>
      <c r="X42" s="67"/>
      <c r="Y42" s="67"/>
      <c r="Z42" s="67"/>
      <c r="AA42" s="70"/>
      <c r="AB42" s="6"/>
    </row>
    <row r="43" spans="1:28" ht="36" x14ac:dyDescent="0.15">
      <c r="A43" s="76"/>
      <c r="B43" s="92"/>
      <c r="C43" s="98"/>
      <c r="D43" s="23"/>
      <c r="E43" s="29">
        <v>3</v>
      </c>
      <c r="F43" s="16">
        <v>1120247</v>
      </c>
      <c r="G43" s="17" t="s">
        <v>110</v>
      </c>
      <c r="H43" s="17">
        <v>2</v>
      </c>
      <c r="I43" s="17">
        <v>36</v>
      </c>
      <c r="J43" s="17">
        <v>27</v>
      </c>
      <c r="K43" s="17">
        <v>9</v>
      </c>
      <c r="L43" s="44"/>
      <c r="M43" s="17"/>
      <c r="N43" s="17"/>
      <c r="O43" s="17"/>
      <c r="P43" s="15">
        <v>2</v>
      </c>
      <c r="Q43" s="17"/>
      <c r="R43" s="14"/>
      <c r="S43" s="14"/>
      <c r="T43" s="14"/>
      <c r="U43" s="14"/>
      <c r="V43" s="89"/>
      <c r="W43" s="14"/>
      <c r="X43" s="14"/>
      <c r="Y43" s="14"/>
      <c r="Z43" s="14"/>
      <c r="AA43" s="70"/>
      <c r="AB43" s="6"/>
    </row>
    <row r="44" spans="1:28" ht="60" x14ac:dyDescent="0.15">
      <c r="A44" s="76"/>
      <c r="B44" s="92"/>
      <c r="C44" s="98"/>
      <c r="D44" s="23"/>
      <c r="E44" s="31">
        <v>4</v>
      </c>
      <c r="F44" s="32"/>
      <c r="G44" s="18" t="s">
        <v>111</v>
      </c>
      <c r="H44" s="33">
        <v>2</v>
      </c>
      <c r="I44" s="33">
        <v>36</v>
      </c>
      <c r="J44" s="33">
        <v>18</v>
      </c>
      <c r="K44" s="33">
        <v>18</v>
      </c>
      <c r="L44" s="54"/>
      <c r="M44" s="33"/>
      <c r="N44" s="55"/>
      <c r="O44" s="55"/>
      <c r="P44" s="56"/>
      <c r="Q44" s="33">
        <v>3</v>
      </c>
      <c r="R44" s="14"/>
      <c r="S44" s="14"/>
      <c r="T44" s="14"/>
      <c r="U44" s="68" t="s">
        <v>112</v>
      </c>
      <c r="V44" s="14" t="s">
        <v>113</v>
      </c>
      <c r="W44" s="14">
        <v>2</v>
      </c>
      <c r="X44" s="14">
        <v>36</v>
      </c>
      <c r="Y44" s="71"/>
      <c r="Z44" s="14">
        <v>1</v>
      </c>
      <c r="AA44" s="70"/>
      <c r="AB44" s="6"/>
    </row>
    <row r="45" spans="1:28" ht="14.25" customHeight="1" x14ac:dyDescent="0.15">
      <c r="A45" s="76"/>
      <c r="B45" s="91"/>
      <c r="C45" s="99"/>
      <c r="D45" s="34"/>
      <c r="E45" s="76" t="s">
        <v>55</v>
      </c>
      <c r="F45" s="82"/>
      <c r="G45" s="82"/>
      <c r="H45" s="12">
        <f>SUM(H41:H44)</f>
        <v>9</v>
      </c>
      <c r="I45" s="12">
        <f>SUM(I41:I44)</f>
        <v>162</v>
      </c>
      <c r="J45" s="12">
        <f>SUM(J41:J44)</f>
        <v>108</v>
      </c>
      <c r="K45" s="12">
        <f>SUM(K41:K44)</f>
        <v>54</v>
      </c>
      <c r="L45" s="41"/>
      <c r="M45" s="41"/>
      <c r="N45" s="12">
        <f>SUM(N41:N44)</f>
        <v>3</v>
      </c>
      <c r="O45" s="12">
        <f>SUM(O41:O44)</f>
        <v>0</v>
      </c>
      <c r="P45" s="12">
        <f>SUM(P41:P44)</f>
        <v>2</v>
      </c>
      <c r="Q45" s="12">
        <f>SUM(Q41:Q44)</f>
        <v>5</v>
      </c>
      <c r="R45" s="12"/>
      <c r="S45" s="12"/>
      <c r="T45" s="73" t="s">
        <v>55</v>
      </c>
      <c r="U45" s="74"/>
      <c r="V45" s="75"/>
      <c r="W45" s="12">
        <f>SUM(W41:W44)</f>
        <v>2</v>
      </c>
      <c r="X45" s="12">
        <f>SUM(X41:X44)</f>
        <v>36</v>
      </c>
      <c r="Y45" s="41"/>
      <c r="Z45" s="41"/>
      <c r="AA45" s="41"/>
      <c r="AB45" s="41"/>
    </row>
    <row r="46" spans="1:28" ht="18" customHeight="1" x14ac:dyDescent="0.15">
      <c r="A46" s="76" t="s">
        <v>114</v>
      </c>
      <c r="B46" s="76"/>
      <c r="C46" s="76"/>
      <c r="D46" s="76"/>
      <c r="E46" s="76"/>
      <c r="F46" s="76"/>
      <c r="G46" s="76"/>
      <c r="H46" s="36" t="s">
        <v>115</v>
      </c>
      <c r="I46" s="36" t="s">
        <v>116</v>
      </c>
      <c r="J46" s="36" t="s">
        <v>117</v>
      </c>
      <c r="K46" s="36" t="s">
        <v>118</v>
      </c>
      <c r="L46" s="15"/>
      <c r="M46" s="15"/>
      <c r="N46" s="36" t="s">
        <v>119</v>
      </c>
      <c r="O46" s="36" t="s">
        <v>120</v>
      </c>
      <c r="P46" s="36" t="s">
        <v>121</v>
      </c>
      <c r="Q46" s="36" t="s">
        <v>122</v>
      </c>
      <c r="R46" s="36"/>
      <c r="S46" s="36"/>
      <c r="T46" s="76" t="s">
        <v>114</v>
      </c>
      <c r="U46" s="76"/>
      <c r="V46" s="76"/>
      <c r="W46" s="36" t="s">
        <v>123</v>
      </c>
      <c r="X46" s="36" t="s">
        <v>124</v>
      </c>
      <c r="Y46" s="41"/>
      <c r="Z46" s="41"/>
      <c r="AA46" s="41"/>
      <c r="AB46" s="41"/>
    </row>
    <row r="47" spans="1:28" ht="31.5" customHeight="1" x14ac:dyDescent="0.15">
      <c r="A47" s="111" t="s">
        <v>135</v>
      </c>
      <c r="B47" s="83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</row>
    <row r="48" spans="1:28" ht="14.25" customHeight="1" x14ac:dyDescent="0.15">
      <c r="A48" s="37"/>
      <c r="B48" s="37"/>
      <c r="C48" s="37"/>
      <c r="D48" s="37"/>
      <c r="E48" s="37"/>
      <c r="F48" s="37"/>
      <c r="G48" s="37"/>
      <c r="H48" s="37"/>
      <c r="I48" s="37"/>
    </row>
  </sheetData>
  <mergeCells count="67">
    <mergeCell ref="Z3:Z4"/>
    <mergeCell ref="AA3:AA4"/>
    <mergeCell ref="AB3:AB4"/>
    <mergeCell ref="C5:D17"/>
    <mergeCell ref="C3:D4"/>
    <mergeCell ref="D19:D27"/>
    <mergeCell ref="D29:D30"/>
    <mergeCell ref="E3:E4"/>
    <mergeCell ref="F3:F4"/>
    <mergeCell ref="G3:G4"/>
    <mergeCell ref="A47:AB47"/>
    <mergeCell ref="A3:A4"/>
    <mergeCell ref="A5:A18"/>
    <mergeCell ref="A19:A23"/>
    <mergeCell ref="A24:A28"/>
    <mergeCell ref="A29:A31"/>
    <mergeCell ref="A32:A40"/>
    <mergeCell ref="A41:A45"/>
    <mergeCell ref="B3:B4"/>
    <mergeCell ref="B5:B18"/>
    <mergeCell ref="B19:B45"/>
    <mergeCell ref="C19:C23"/>
    <mergeCell ref="C24:C28"/>
    <mergeCell ref="C29:C31"/>
    <mergeCell ref="C32:C34"/>
    <mergeCell ref="C35:C37"/>
    <mergeCell ref="E40:G40"/>
    <mergeCell ref="T40:V40"/>
    <mergeCell ref="E45:G45"/>
    <mergeCell ref="T45:V45"/>
    <mergeCell ref="A46:G46"/>
    <mergeCell ref="T46:V46"/>
    <mergeCell ref="C38:C40"/>
    <mergeCell ref="C41:C45"/>
    <mergeCell ref="V41:V43"/>
    <mergeCell ref="E31:G31"/>
    <mergeCell ref="T31:V31"/>
    <mergeCell ref="E34:G34"/>
    <mergeCell ref="U34:V34"/>
    <mergeCell ref="E37:G37"/>
    <mergeCell ref="T37:V37"/>
    <mergeCell ref="E18:G18"/>
    <mergeCell ref="E23:G23"/>
    <mergeCell ref="U23:V23"/>
    <mergeCell ref="E28:G28"/>
    <mergeCell ref="T28:V28"/>
    <mergeCell ref="N7:Q7"/>
    <mergeCell ref="N10:O10"/>
    <mergeCell ref="N15:O15"/>
    <mergeCell ref="E17:G17"/>
    <mergeCell ref="T17:V17"/>
    <mergeCell ref="A1:AB1"/>
    <mergeCell ref="A2:C2"/>
    <mergeCell ref="D2:S2"/>
    <mergeCell ref="T2:AB2"/>
    <mergeCell ref="N3:S3"/>
    <mergeCell ref="H3:H4"/>
    <mergeCell ref="I3:I4"/>
    <mergeCell ref="J3:J4"/>
    <mergeCell ref="K3:K4"/>
    <mergeCell ref="L3:L4"/>
    <mergeCell ref="M3:M4"/>
    <mergeCell ref="T3:T4"/>
    <mergeCell ref="U3:U4"/>
    <mergeCell ref="W3:W4"/>
    <mergeCell ref="X3:X4"/>
    <mergeCell ref="Y3:Y4"/>
  </mergeCells>
  <phoneticPr fontId="8" type="noConversion"/>
  <pageMargins left="0.27152777777777798" right="0.16875000000000001" top="0.40902777777777799" bottom="0.227777777777778" header="0.35763888888888901" footer="0.22013888888888899"/>
  <pageSetup paperSize="8" scale="5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sqref="A1:F1"/>
    </sheetView>
  </sheetViews>
  <sheetFormatPr defaultColWidth="8.875" defaultRowHeight="14.25" x14ac:dyDescent="0.15"/>
  <cols>
    <col min="1" max="1" width="11.125" customWidth="1"/>
    <col min="2" max="2" width="20.375" customWidth="1"/>
    <col min="3" max="3" width="14" customWidth="1"/>
    <col min="4" max="4" width="15.125" customWidth="1"/>
    <col min="6" max="6" width="8.375" customWidth="1"/>
  </cols>
  <sheetData>
    <row r="1" spans="1:6" ht="24" customHeight="1" x14ac:dyDescent="0.15">
      <c r="A1" s="103" t="s">
        <v>125</v>
      </c>
      <c r="B1" s="103"/>
      <c r="C1" s="104"/>
      <c r="D1" s="104"/>
      <c r="E1" s="104"/>
      <c r="F1" s="104"/>
    </row>
    <row r="2" spans="1:6" ht="21.75" customHeight="1" x14ac:dyDescent="0.15">
      <c r="A2" s="105" t="s">
        <v>126</v>
      </c>
      <c r="B2" s="105"/>
      <c r="C2" s="105" t="s">
        <v>55</v>
      </c>
      <c r="D2" s="105"/>
      <c r="E2" s="105"/>
      <c r="F2" s="105"/>
    </row>
    <row r="3" spans="1:6" x14ac:dyDescent="0.15">
      <c r="A3" s="105"/>
      <c r="B3" s="105"/>
      <c r="C3" s="105" t="s">
        <v>9</v>
      </c>
      <c r="D3" s="109" t="s">
        <v>10</v>
      </c>
      <c r="E3" s="105" t="s">
        <v>127</v>
      </c>
      <c r="F3" s="105"/>
    </row>
    <row r="4" spans="1:6" ht="8.25" customHeight="1" x14ac:dyDescent="0.15">
      <c r="A4" s="105"/>
      <c r="B4" s="105"/>
      <c r="C4" s="105"/>
      <c r="D4" s="110"/>
      <c r="E4" s="105"/>
      <c r="F4" s="105"/>
    </row>
    <row r="5" spans="1:6" ht="21.75" customHeight="1" x14ac:dyDescent="0.15">
      <c r="A5" s="106" t="s">
        <v>128</v>
      </c>
      <c r="B5" s="107"/>
      <c r="C5" s="2">
        <v>53.6</v>
      </c>
      <c r="D5" s="2">
        <v>974</v>
      </c>
      <c r="E5" s="108">
        <v>0.39</v>
      </c>
      <c r="F5" s="108"/>
    </row>
    <row r="6" spans="1:6" ht="21.75" customHeight="1" x14ac:dyDescent="0.15">
      <c r="A6" s="106" t="s">
        <v>129</v>
      </c>
      <c r="B6" s="107"/>
      <c r="C6" s="2">
        <v>87.4</v>
      </c>
      <c r="D6" s="2">
        <v>1546</v>
      </c>
      <c r="E6" s="108">
        <v>0.61</v>
      </c>
      <c r="F6" s="108"/>
    </row>
    <row r="7" spans="1:6" ht="21.75" customHeight="1" x14ac:dyDescent="0.15">
      <c r="A7" s="105" t="s">
        <v>130</v>
      </c>
      <c r="B7" s="1" t="s">
        <v>131</v>
      </c>
      <c r="C7" s="2">
        <v>39.5</v>
      </c>
      <c r="D7" s="2">
        <v>711</v>
      </c>
      <c r="E7" s="108">
        <v>0.28210000000000002</v>
      </c>
      <c r="F7" s="108"/>
    </row>
    <row r="8" spans="1:6" ht="29.25" customHeight="1" x14ac:dyDescent="0.15">
      <c r="A8" s="105"/>
      <c r="B8" s="1" t="s">
        <v>132</v>
      </c>
      <c r="C8" s="2">
        <v>81.5</v>
      </c>
      <c r="D8" s="2">
        <v>1467</v>
      </c>
      <c r="E8" s="108">
        <v>0.58220000000000005</v>
      </c>
      <c r="F8" s="108"/>
    </row>
    <row r="9" spans="1:6" ht="35.25" customHeight="1" x14ac:dyDescent="0.15">
      <c r="A9" s="105" t="s">
        <v>133</v>
      </c>
      <c r="B9" s="1" t="s">
        <v>131</v>
      </c>
      <c r="C9" s="2">
        <v>8</v>
      </c>
      <c r="D9" s="2">
        <v>144</v>
      </c>
      <c r="E9" s="108">
        <v>5.7209999999999997E-2</v>
      </c>
      <c r="F9" s="108"/>
    </row>
    <row r="10" spans="1:6" ht="24" customHeight="1" x14ac:dyDescent="0.15">
      <c r="A10" s="105"/>
      <c r="B10" s="1" t="s">
        <v>132</v>
      </c>
      <c r="C10" s="2">
        <v>11</v>
      </c>
      <c r="D10" s="2">
        <v>198</v>
      </c>
      <c r="E10" s="108">
        <v>7.8600000000000003E-2</v>
      </c>
      <c r="F10" s="108"/>
    </row>
    <row r="11" spans="1:6" ht="29.25" customHeight="1" x14ac:dyDescent="0.15">
      <c r="A11" s="105" t="s">
        <v>134</v>
      </c>
      <c r="B11" s="105"/>
      <c r="C11" s="3">
        <v>140</v>
      </c>
      <c r="D11" s="3">
        <v>2520</v>
      </c>
      <c r="E11" s="108">
        <v>1</v>
      </c>
      <c r="F11" s="108"/>
    </row>
  </sheetData>
  <mergeCells count="18">
    <mergeCell ref="E7:F7"/>
    <mergeCell ref="E8:F8"/>
    <mergeCell ref="E9:F9"/>
    <mergeCell ref="E10:F10"/>
    <mergeCell ref="A11:B11"/>
    <mergeCell ref="E11:F11"/>
    <mergeCell ref="A7:A8"/>
    <mergeCell ref="A9:A10"/>
    <mergeCell ref="A1:F1"/>
    <mergeCell ref="C2:F2"/>
    <mergeCell ref="A5:B5"/>
    <mergeCell ref="E5:F5"/>
    <mergeCell ref="A6:B6"/>
    <mergeCell ref="E6:F6"/>
    <mergeCell ref="C3:C4"/>
    <mergeCell ref="D3:D4"/>
    <mergeCell ref="A2:B4"/>
    <mergeCell ref="E3:F4"/>
  </mergeCells>
  <phoneticPr fontId="8" type="noConversion"/>
  <pageMargins left="0.74803149606299202" right="0.74803149606299202" top="0.98425196850393704" bottom="0.98425196850393704" header="0.511811023622047" footer="0.511811023622047"/>
  <pageSetup paperSize="9" orientation="portrait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附表一</vt:lpstr>
      <vt:lpstr>附表二</vt:lpstr>
      <vt:lpstr>附表一!Print_Titles</vt:lpstr>
    </vt:vector>
  </TitlesOfParts>
  <Company>pyp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ccm</dc:creator>
  <cp:lastModifiedBy>谢书发</cp:lastModifiedBy>
  <cp:lastPrinted>2019-12-25T14:35:00Z</cp:lastPrinted>
  <dcterms:created xsi:type="dcterms:W3CDTF">2003-05-07T07:11:00Z</dcterms:created>
  <dcterms:modified xsi:type="dcterms:W3CDTF">2020-06-29T01:08:24Z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