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<sst xmlns="http://schemas.openxmlformats.org/spreadsheetml/2006/main" count="159" uniqueCount="109">
  <si>
    <t>附件2：专业教学进度安排表(附表一、二)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</si>
  <si>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</si>
  <si>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</si>
  <si>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</si>
  <si>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</si>
  <si>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</si>
  <si>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</si>
  <si>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</si>
  <si>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</si>
  <si>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</si>
  <si>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</si>
  <si>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</si>
  <si>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</si>
  <si>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</si>
  <si>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</si>
  <si>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</si>
  <si>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</si>
  <si>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</si>
  <si>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</si>
  <si>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</si>
  <si>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</si>
  <si>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公共基础课程（必修课）</t>
  </si>
  <si>
    <t>基本素质与能力（公共必修课）</t>
  </si>
  <si>
    <t>0220007</t>
  </si>
  <si>
    <t xml:space="preserve">思想道德修养与法律基础
</t>
  </si>
  <si>
    <t>*</t>
  </si>
  <si>
    <t>√</t>
  </si>
  <si>
    <t>0320007</t>
  </si>
  <si>
    <t>体育</t>
  </si>
  <si>
    <t>1、2、3</t>
  </si>
  <si>
    <t>0220003</t>
  </si>
  <si>
    <t>毛泽东思想和中国特色社会主义理论概论</t>
  </si>
  <si>
    <t>入学教育、军训及军事教育</t>
  </si>
  <si>
    <t>0220009</t>
  </si>
  <si>
    <t>形势与政策</t>
  </si>
  <si>
    <t>在4个学期内完成</t>
  </si>
  <si>
    <t>创新创业（社会实践）活动</t>
  </si>
  <si>
    <t>0620059</t>
  </si>
  <si>
    <t>信息技术</t>
  </si>
  <si>
    <t>国学精粹</t>
  </si>
  <si>
    <t>军事技能训练</t>
  </si>
  <si>
    <t>4020001</t>
  </si>
  <si>
    <t>大学生职业生涯与创新创业指导</t>
  </si>
  <si>
    <t>4320010</t>
  </si>
  <si>
    <t>心理健康教育与训练</t>
  </si>
  <si>
    <t>应用写作实训</t>
  </si>
  <si>
    <t>4320004</t>
  </si>
  <si>
    <t>军事理论</t>
  </si>
  <si>
    <t>美育</t>
  </si>
  <si>
    <t>小计</t>
  </si>
  <si>
    <t>11</t>
  </si>
  <si>
    <t>8</t>
  </si>
  <si>
    <t>扩展能力模块</t>
  </si>
  <si>
    <t>公共选修课（小计）</t>
  </si>
  <si>
    <t>4</t>
  </si>
  <si>
    <t>72</t>
  </si>
  <si>
    <t>36</t>
  </si>
  <si>
    <t>专业（技能）课程</t>
  </si>
  <si>
    <t>专业群平台课程(必修)</t>
  </si>
  <si>
    <t>工程测量</t>
  </si>
  <si>
    <t>**</t>
  </si>
  <si>
    <t>工程测量实训</t>
  </si>
  <si>
    <t>▲</t>
  </si>
  <si>
    <t>单项技能模块(专业必修课)</t>
  </si>
  <si>
    <t>建筑识图与构造</t>
  </si>
  <si>
    <t>工程制图与房屋构造实训</t>
  </si>
  <si>
    <t>工程材料</t>
  </si>
  <si>
    <t>工程材料检测实训</t>
  </si>
  <si>
    <t>建筑力学与结构</t>
  </si>
  <si>
    <t>施工图识读实训</t>
  </si>
  <si>
    <t>计算机辅助绘图</t>
  </si>
  <si>
    <t>计算机辅助绘图实训</t>
  </si>
  <si>
    <t>建筑施工技术</t>
  </si>
  <si>
    <t>平法钢筋构造实训</t>
  </si>
  <si>
    <t>建筑工程计量与计价</t>
  </si>
  <si>
    <t>建筑工程计量与计价实训</t>
  </si>
  <si>
    <t>建筑施工组织</t>
  </si>
  <si>
    <t>施工组织设计实训</t>
  </si>
  <si>
    <t>招投标与合同管理</t>
  </si>
  <si>
    <t>建筑工程资料管理</t>
  </si>
  <si>
    <t>12</t>
  </si>
  <si>
    <t>216</t>
  </si>
  <si>
    <t>综合技能模块（专业必修课）</t>
  </si>
  <si>
    <t>毕业（顶岗）实习与毕业实习报告</t>
  </si>
  <si>
    <t>专业能力拓展模块（专业选修课）</t>
  </si>
  <si>
    <t>施工安全管理</t>
  </si>
  <si>
    <t>建设工程监理</t>
  </si>
  <si>
    <t>60</t>
  </si>
  <si>
    <t>合计</t>
  </si>
  <si>
    <t>52</t>
  </si>
  <si>
    <t>936</t>
  </si>
  <si>
    <t>674</t>
  </si>
  <si>
    <t>262</t>
  </si>
  <si>
    <t>21</t>
  </si>
  <si>
    <t>24</t>
  </si>
  <si>
    <t>22</t>
  </si>
  <si>
    <t>18</t>
  </si>
  <si>
    <t>756</t>
  </si>
  <si>
    <t>各类课程学时分配表（附表二）</t>
  </si>
  <si>
    <t>课程类别</t>
  </si>
  <si>
    <t>比例</t>
  </si>
  <si>
    <t>理论教学</t>
  </si>
  <si>
    <t>实践教学</t>
  </si>
  <si>
    <t>必修课</t>
  </si>
  <si>
    <t>公共基础课</t>
  </si>
  <si>
    <t>专业（技能）课</t>
  </si>
  <si>
    <t>选修课</t>
  </si>
  <si>
    <t>总学时/学分</t>
  </si>
  <si>
    <r>
      <t>说明：1、*为职业素养核心课程；    2、**为专业技能核心课程；    3、▲为“教学做一体化”课程；   4、“√”为考试周课程；
      5、《大学生职业生涯与创新创业指导》课程课外实践另外安排1学分，18学时；6.《心理健康教育与训练》课外学习实践另外安排1学分，18学时；</t>
    </r>
    <r>
      <rPr>
        <sz val="9"/>
        <rFont val="宋体"/>
        <family val="0"/>
      </rPr>
      <t>7.</t>
    </r>
    <r>
      <rPr>
        <sz val="9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</si>
</sst>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;[Red]0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9"/>
      <color indexed="56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2"/>
      <color indexed="12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2"/>
      <color indexed="36"/>
      <name val="宋体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5" applyNumberFormat="0" applyAlignment="0" applyProtection="0"/>
    <xf numFmtId="0" fontId="9" fillId="13" borderId="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2" fillId="4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3" borderId="9" applyNumberFormat="0" applyFont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255" wrapText="1" shrinkToFi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255" wrapText="1" shrinkToFit="1"/>
    </xf>
    <xf numFmtId="49" fontId="4" fillId="0" borderId="10" xfId="0" applyNumberFormat="1" applyFont="1" applyBorder="1" applyAlignment="1">
      <alignment vertical="center" textRotation="255" wrapText="1" shrinkToFit="1"/>
    </xf>
    <xf numFmtId="0" fontId="4" fillId="0" borderId="13" xfId="0" applyFont="1" applyBorder="1" applyAlignment="1">
      <alignment vertical="center" wrapText="1"/>
    </xf>
    <xf numFmtId="49" fontId="4" fillId="19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9" xfId="0" applyNumberFormat="1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2" borderId="11" xfId="0" applyFont="1" applyFill="1" applyBorder="1" applyAlignment="1">
      <alignment vertical="center" wrapText="1"/>
    </xf>
    <xf numFmtId="0" fontId="4" fillId="22" borderId="14" xfId="0" applyFont="1" applyFill="1" applyBorder="1" applyAlignment="1">
      <alignment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textRotation="255" wrapText="1" shrinkToFit="1"/>
    </xf>
    <xf numFmtId="0" fontId="4" fillId="0" borderId="20" xfId="0" applyFont="1" applyBorder="1" applyAlignment="1">
      <alignment horizontal="center" vertical="center" textRotation="255" wrapText="1" shrinkToFit="1"/>
    </xf>
    <xf numFmtId="0" fontId="4" fillId="0" borderId="14" xfId="0" applyFont="1" applyBorder="1" applyAlignment="1">
      <alignment horizontal="center" vertical="center" textRotation="255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3" fillId="1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PageLayoutView="0" workbookViewId="0" topLeftCell="A31">
      <selection activeCell="A35" sqref="A35:AB35"/>
    </sheetView>
  </sheetViews>
  <sheetFormatPr defaultColWidth="9.00390625" defaultRowHeight="14.25"/>
  <cols>
    <col min="1" max="1" width="2.25390625" style="5" customWidth="1"/>
    <col min="2" max="2" width="6.875" style="5" customWidth="1"/>
    <col min="3" max="3" width="5.75390625" style="5" customWidth="1"/>
    <col min="4" max="4" width="1.875" style="5" hidden="1" customWidth="1"/>
    <col min="5" max="5" width="3.625" style="5" customWidth="1"/>
    <col min="6" max="6" width="6.875" style="5" customWidth="1"/>
    <col min="7" max="7" width="22.50390625" style="5" customWidth="1"/>
    <col min="8" max="8" width="3.625" style="5" customWidth="1"/>
    <col min="9" max="9" width="3.75390625" style="5" customWidth="1"/>
    <col min="10" max="10" width="4.00390625" style="5" customWidth="1"/>
    <col min="11" max="11" width="3.75390625" style="5" customWidth="1"/>
    <col min="12" max="13" width="2.875" style="5" customWidth="1"/>
    <col min="14" max="14" width="3.375" style="5" customWidth="1"/>
    <col min="15" max="15" width="2.75390625" style="5" customWidth="1"/>
    <col min="16" max="17" width="2.625" style="5" customWidth="1"/>
    <col min="18" max="18" width="2.50390625" style="5" customWidth="1"/>
    <col min="19" max="19" width="2.375" style="5" customWidth="1"/>
    <col min="20" max="20" width="3.25390625" style="5" customWidth="1"/>
    <col min="21" max="21" width="6.125" style="5" customWidth="1"/>
    <col min="22" max="22" width="19.125" style="5" customWidth="1"/>
    <col min="23" max="23" width="3.375" style="5" customWidth="1"/>
    <col min="24" max="24" width="3.25390625" style="5" customWidth="1"/>
    <col min="25" max="25" width="3.50390625" style="5" customWidth="1"/>
    <col min="26" max="26" width="3.125" style="5" customWidth="1"/>
    <col min="27" max="27" width="3.25390625" style="5" customWidth="1"/>
    <col min="28" max="28" width="3.125" style="5" customWidth="1"/>
    <col min="29" max="29" width="4.375" style="5" customWidth="1"/>
    <col min="30" max="30" width="5.25390625" style="5" customWidth="1"/>
    <col min="31" max="31" width="2.75390625" style="5" customWidth="1"/>
    <col min="32" max="32" width="8.875" style="5" customWidth="1"/>
    <col min="33" max="33" width="7.00390625" style="5" customWidth="1"/>
    <col min="34" max="34" width="8.00390625" style="5" customWidth="1"/>
    <col min="35" max="35" width="6.625" style="5" customWidth="1"/>
    <col min="36" max="16384" width="9.00390625" style="5" customWidth="1"/>
  </cols>
  <sheetData>
    <row r="1" spans="1:28" ht="24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24" customHeight="1">
      <c r="A2" s="62" t="s">
        <v>1</v>
      </c>
      <c r="B2" s="63"/>
      <c r="C2" s="64"/>
      <c r="D2" s="65" t="s">
        <v>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 t="s">
        <v>3</v>
      </c>
      <c r="U2" s="65"/>
      <c r="V2" s="65"/>
      <c r="W2" s="65"/>
      <c r="X2" s="65"/>
      <c r="Y2" s="65"/>
      <c r="Z2" s="65"/>
      <c r="AA2" s="65"/>
      <c r="AB2" s="65"/>
    </row>
    <row r="3" spans="1:36" ht="14.25" customHeight="1">
      <c r="A3" s="73" t="s">
        <v>4</v>
      </c>
      <c r="B3" s="78" t="s">
        <v>5</v>
      </c>
      <c r="C3" s="65" t="s">
        <v>6</v>
      </c>
      <c r="D3" s="65"/>
      <c r="E3" s="73" t="s">
        <v>4</v>
      </c>
      <c r="F3" s="75" t="s">
        <v>7</v>
      </c>
      <c r="G3" s="65" t="s">
        <v>8</v>
      </c>
      <c r="H3" s="65" t="s">
        <v>9</v>
      </c>
      <c r="I3" s="65" t="s">
        <v>10</v>
      </c>
      <c r="J3" s="65" t="s">
        <v>11</v>
      </c>
      <c r="K3" s="65" t="s">
        <v>12</v>
      </c>
      <c r="L3" s="65" t="s">
        <v>13</v>
      </c>
      <c r="M3" s="65" t="s">
        <v>14</v>
      </c>
      <c r="N3" s="65" t="s">
        <v>15</v>
      </c>
      <c r="O3" s="65"/>
      <c r="P3" s="65"/>
      <c r="Q3" s="65"/>
      <c r="R3" s="65"/>
      <c r="S3" s="65"/>
      <c r="T3" s="65" t="s">
        <v>4</v>
      </c>
      <c r="U3" s="75" t="s">
        <v>7</v>
      </c>
      <c r="V3" s="42" t="s">
        <v>16</v>
      </c>
      <c r="W3" s="65" t="s">
        <v>9</v>
      </c>
      <c r="X3" s="65" t="s">
        <v>10</v>
      </c>
      <c r="Y3" s="65" t="s">
        <v>17</v>
      </c>
      <c r="Z3" s="65" t="s">
        <v>18</v>
      </c>
      <c r="AA3" s="65" t="s">
        <v>13</v>
      </c>
      <c r="AB3" s="65" t="s">
        <v>19</v>
      </c>
      <c r="AE3" s="51"/>
      <c r="AF3" s="51"/>
      <c r="AG3" s="51"/>
      <c r="AH3" s="51"/>
      <c r="AI3" s="51"/>
      <c r="AJ3" s="51"/>
    </row>
    <row r="4" spans="1:36" ht="30.75" customHeight="1">
      <c r="A4" s="74"/>
      <c r="B4" s="79"/>
      <c r="C4" s="65"/>
      <c r="D4" s="65"/>
      <c r="E4" s="74"/>
      <c r="F4" s="77"/>
      <c r="G4" s="65"/>
      <c r="H4" s="65"/>
      <c r="I4" s="65"/>
      <c r="J4" s="65"/>
      <c r="K4" s="65"/>
      <c r="L4" s="65"/>
      <c r="M4" s="65"/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5"/>
      <c r="U4" s="77"/>
      <c r="V4" s="43" t="s">
        <v>20</v>
      </c>
      <c r="W4" s="65"/>
      <c r="X4" s="65"/>
      <c r="Y4" s="65"/>
      <c r="Z4" s="65"/>
      <c r="AA4" s="65"/>
      <c r="AB4" s="65"/>
      <c r="AE4" s="51"/>
      <c r="AF4" s="30"/>
      <c r="AG4" s="30"/>
      <c r="AH4" s="30"/>
      <c r="AI4" s="30"/>
      <c r="AJ4" s="51"/>
    </row>
    <row r="5" spans="1:36" ht="27" customHeight="1">
      <c r="A5" s="75">
        <v>1</v>
      </c>
      <c r="B5" s="80" t="s">
        <v>21</v>
      </c>
      <c r="C5" s="86" t="s">
        <v>22</v>
      </c>
      <c r="D5" s="92"/>
      <c r="E5" s="6">
        <v>1</v>
      </c>
      <c r="F5" s="8" t="s">
        <v>23</v>
      </c>
      <c r="G5" s="9" t="s">
        <v>24</v>
      </c>
      <c r="H5" s="6">
        <v>3.5</v>
      </c>
      <c r="I5" s="6">
        <v>63</v>
      </c>
      <c r="J5" s="6">
        <v>54</v>
      </c>
      <c r="K5" s="6">
        <v>9</v>
      </c>
      <c r="L5" s="31" t="s">
        <v>25</v>
      </c>
      <c r="M5" s="6" t="s">
        <v>26</v>
      </c>
      <c r="N5" s="6">
        <v>7</v>
      </c>
      <c r="O5" s="6"/>
      <c r="P5" s="6"/>
      <c r="Q5" s="6"/>
      <c r="R5" s="6"/>
      <c r="S5" s="6"/>
      <c r="T5" s="6">
        <v>1</v>
      </c>
      <c r="U5" s="14" t="s">
        <v>27</v>
      </c>
      <c r="V5" s="6" t="s">
        <v>28</v>
      </c>
      <c r="W5" s="6">
        <v>4</v>
      </c>
      <c r="X5" s="6">
        <v>72</v>
      </c>
      <c r="Y5" s="24"/>
      <c r="Z5" s="24" t="s">
        <v>29</v>
      </c>
      <c r="AA5" s="24"/>
      <c r="AB5" s="24"/>
      <c r="AC5" s="52"/>
      <c r="AD5" s="30"/>
      <c r="AE5" s="30"/>
      <c r="AF5" s="30"/>
      <c r="AG5" s="30"/>
      <c r="AH5" s="30"/>
      <c r="AI5" s="30"/>
      <c r="AJ5" s="51"/>
    </row>
    <row r="6" spans="1:36" ht="42" customHeight="1">
      <c r="A6" s="76"/>
      <c r="B6" s="81"/>
      <c r="C6" s="87"/>
      <c r="D6" s="93"/>
      <c r="E6" s="6">
        <v>2</v>
      </c>
      <c r="F6" s="8" t="s">
        <v>30</v>
      </c>
      <c r="G6" s="6" t="s">
        <v>31</v>
      </c>
      <c r="H6" s="6">
        <v>4</v>
      </c>
      <c r="I6" s="6">
        <f>H6*18</f>
        <v>72</v>
      </c>
      <c r="J6" s="6">
        <v>54</v>
      </c>
      <c r="K6" s="6">
        <f>I6-J6</f>
        <v>18</v>
      </c>
      <c r="L6" s="31"/>
      <c r="M6" s="6" t="s">
        <v>26</v>
      </c>
      <c r="N6" s="6"/>
      <c r="O6" s="18">
        <v>6</v>
      </c>
      <c r="P6" s="6"/>
      <c r="Q6" s="6"/>
      <c r="R6" s="6"/>
      <c r="S6" s="6"/>
      <c r="T6" s="6">
        <v>2</v>
      </c>
      <c r="U6" s="14">
        <v>4320004</v>
      </c>
      <c r="V6" s="6" t="s">
        <v>32</v>
      </c>
      <c r="W6" s="6">
        <v>2</v>
      </c>
      <c r="X6" s="6">
        <v>36</v>
      </c>
      <c r="Y6" s="6">
        <v>2</v>
      </c>
      <c r="Z6" s="6">
        <v>1</v>
      </c>
      <c r="AA6" s="6"/>
      <c r="AB6" s="6"/>
      <c r="AC6" s="52"/>
      <c r="AD6" s="30"/>
      <c r="AE6" s="30"/>
      <c r="AF6" s="30"/>
      <c r="AG6" s="30"/>
      <c r="AH6" s="30"/>
      <c r="AI6" s="30"/>
      <c r="AJ6" s="51"/>
    </row>
    <row r="7" spans="1:36" ht="24" customHeight="1">
      <c r="A7" s="76"/>
      <c r="B7" s="81"/>
      <c r="C7" s="87"/>
      <c r="D7" s="93"/>
      <c r="E7" s="6">
        <v>3</v>
      </c>
      <c r="F7" s="8" t="s">
        <v>33</v>
      </c>
      <c r="G7" s="6" t="s">
        <v>34</v>
      </c>
      <c r="H7" s="6">
        <v>1</v>
      </c>
      <c r="I7" s="6">
        <f>H7*18</f>
        <v>18</v>
      </c>
      <c r="J7" s="6">
        <v>12</v>
      </c>
      <c r="K7" s="6">
        <f>I7-J7</f>
        <v>6</v>
      </c>
      <c r="L7" s="31"/>
      <c r="M7" s="6"/>
      <c r="N7" s="62" t="s">
        <v>35</v>
      </c>
      <c r="O7" s="66"/>
      <c r="P7" s="66"/>
      <c r="Q7" s="67"/>
      <c r="R7" s="24"/>
      <c r="S7" s="24"/>
      <c r="T7" s="6">
        <v>3</v>
      </c>
      <c r="U7" s="14"/>
      <c r="V7" s="6" t="s">
        <v>36</v>
      </c>
      <c r="W7" s="6">
        <v>2</v>
      </c>
      <c r="X7" s="6">
        <v>36</v>
      </c>
      <c r="Y7" s="24"/>
      <c r="Z7" s="24"/>
      <c r="AA7" s="6"/>
      <c r="AB7" s="6"/>
      <c r="AC7" s="52"/>
      <c r="AD7" s="30"/>
      <c r="AE7" s="30"/>
      <c r="AF7" s="30"/>
      <c r="AG7" s="30"/>
      <c r="AH7" s="30"/>
      <c r="AI7" s="30"/>
      <c r="AJ7" s="51"/>
    </row>
    <row r="8" spans="1:36" ht="19.5" customHeight="1">
      <c r="A8" s="76"/>
      <c r="B8" s="81"/>
      <c r="C8" s="87"/>
      <c r="D8" s="93"/>
      <c r="E8" s="6">
        <v>4</v>
      </c>
      <c r="F8" s="8" t="s">
        <v>37</v>
      </c>
      <c r="G8" s="6" t="s">
        <v>38</v>
      </c>
      <c r="H8" s="6">
        <v>2</v>
      </c>
      <c r="I8" s="6">
        <v>36</v>
      </c>
      <c r="J8" s="6">
        <v>18</v>
      </c>
      <c r="K8" s="6">
        <v>18</v>
      </c>
      <c r="L8" s="6"/>
      <c r="M8" s="6"/>
      <c r="N8" s="62">
        <v>2</v>
      </c>
      <c r="O8" s="64"/>
      <c r="P8" s="32"/>
      <c r="Q8" s="44"/>
      <c r="R8" s="24"/>
      <c r="S8" s="24"/>
      <c r="T8" s="6">
        <v>4</v>
      </c>
      <c r="U8" s="14"/>
      <c r="V8" s="6"/>
      <c r="W8" s="6"/>
      <c r="X8" s="6"/>
      <c r="Y8" s="24"/>
      <c r="Z8" s="24"/>
      <c r="AA8" s="6"/>
      <c r="AB8" s="6"/>
      <c r="AC8" s="52"/>
      <c r="AD8" s="30"/>
      <c r="AE8" s="30"/>
      <c r="AF8" s="30"/>
      <c r="AG8" s="30"/>
      <c r="AH8" s="30"/>
      <c r="AI8" s="30"/>
      <c r="AJ8" s="51"/>
    </row>
    <row r="9" spans="1:36" ht="24.75" customHeight="1">
      <c r="A9" s="76"/>
      <c r="B9" s="81"/>
      <c r="C9" s="87"/>
      <c r="D9" s="93"/>
      <c r="E9" s="6">
        <v>5</v>
      </c>
      <c r="F9" s="8">
        <v>2820001</v>
      </c>
      <c r="G9" s="6" t="s">
        <v>39</v>
      </c>
      <c r="H9" s="6">
        <v>1.5</v>
      </c>
      <c r="I9" s="6">
        <f>H9*18</f>
        <v>27</v>
      </c>
      <c r="J9" s="6">
        <v>18</v>
      </c>
      <c r="K9" s="6">
        <v>9</v>
      </c>
      <c r="L9" s="6"/>
      <c r="M9" s="6"/>
      <c r="N9" s="24"/>
      <c r="O9" s="6">
        <v>2</v>
      </c>
      <c r="P9" s="6"/>
      <c r="Q9" s="24"/>
      <c r="R9" s="24"/>
      <c r="S9" s="24"/>
      <c r="T9" s="6">
        <v>5</v>
      </c>
      <c r="U9" s="45">
        <v>4320001</v>
      </c>
      <c r="V9" s="6" t="s">
        <v>40</v>
      </c>
      <c r="W9" s="45">
        <v>2</v>
      </c>
      <c r="X9" s="45">
        <v>36</v>
      </c>
      <c r="Y9" s="45">
        <v>2</v>
      </c>
      <c r="Z9" s="45">
        <v>1</v>
      </c>
      <c r="AA9" s="6"/>
      <c r="AB9" s="6"/>
      <c r="AC9" s="52"/>
      <c r="AD9" s="30"/>
      <c r="AE9" s="30"/>
      <c r="AF9" s="30"/>
      <c r="AG9" s="30"/>
      <c r="AH9" s="30"/>
      <c r="AI9" s="30"/>
      <c r="AJ9" s="51"/>
    </row>
    <row r="10" spans="1:36" ht="31.5" customHeight="1">
      <c r="A10" s="76"/>
      <c r="B10" s="81"/>
      <c r="C10" s="87"/>
      <c r="D10" s="93"/>
      <c r="E10" s="6">
        <v>6</v>
      </c>
      <c r="F10" s="8" t="s">
        <v>41</v>
      </c>
      <c r="G10" s="6" t="s">
        <v>42</v>
      </c>
      <c r="H10" s="6">
        <v>2</v>
      </c>
      <c r="I10" s="6">
        <v>36</v>
      </c>
      <c r="J10" s="6">
        <v>18</v>
      </c>
      <c r="K10" s="6">
        <v>18</v>
      </c>
      <c r="L10" s="6"/>
      <c r="M10" s="6"/>
      <c r="N10" s="24"/>
      <c r="O10" s="6"/>
      <c r="P10" s="18">
        <v>4</v>
      </c>
      <c r="Q10" s="24"/>
      <c r="R10" s="24"/>
      <c r="S10" s="24"/>
      <c r="T10" s="6">
        <v>6</v>
      </c>
      <c r="U10" s="14"/>
      <c r="V10" s="6"/>
      <c r="W10" s="6"/>
      <c r="X10" s="6"/>
      <c r="Y10" s="6"/>
      <c r="Z10" s="6"/>
      <c r="AA10" s="6"/>
      <c r="AB10" s="6"/>
      <c r="AC10" s="52"/>
      <c r="AD10" s="30"/>
      <c r="AE10" s="30"/>
      <c r="AF10" s="30"/>
      <c r="AG10" s="30"/>
      <c r="AH10" s="30"/>
      <c r="AI10" s="30"/>
      <c r="AJ10" s="51"/>
    </row>
    <row r="11" spans="1:36" ht="31.5" customHeight="1">
      <c r="A11" s="76"/>
      <c r="B11" s="81"/>
      <c r="C11" s="87"/>
      <c r="D11" s="93"/>
      <c r="E11" s="6">
        <v>7</v>
      </c>
      <c r="F11" s="8" t="s">
        <v>43</v>
      </c>
      <c r="G11" s="6" t="s">
        <v>44</v>
      </c>
      <c r="H11" s="6">
        <v>1</v>
      </c>
      <c r="I11" s="6">
        <v>18</v>
      </c>
      <c r="J11" s="6">
        <v>9</v>
      </c>
      <c r="K11" s="6">
        <v>9</v>
      </c>
      <c r="L11" s="6"/>
      <c r="M11" s="6"/>
      <c r="N11" s="6">
        <v>2</v>
      </c>
      <c r="O11" s="24"/>
      <c r="P11" s="24"/>
      <c r="Q11" s="24"/>
      <c r="R11" s="24"/>
      <c r="S11" s="24"/>
      <c r="T11" s="6">
        <v>7</v>
      </c>
      <c r="U11" s="14"/>
      <c r="V11" s="6"/>
      <c r="W11" s="6"/>
      <c r="X11" s="6"/>
      <c r="Y11" s="6"/>
      <c r="Z11" s="6"/>
      <c r="AA11" s="6"/>
      <c r="AB11" s="6"/>
      <c r="AC11" s="52"/>
      <c r="AD11" s="30"/>
      <c r="AE11" s="30"/>
      <c r="AF11" s="30"/>
      <c r="AG11" s="30"/>
      <c r="AH11" s="30"/>
      <c r="AI11" s="30"/>
      <c r="AJ11" s="51"/>
    </row>
    <row r="12" spans="1:36" ht="31.5" customHeight="1">
      <c r="A12" s="76"/>
      <c r="B12" s="81"/>
      <c r="C12" s="87"/>
      <c r="D12" s="93"/>
      <c r="E12" s="6">
        <v>8</v>
      </c>
      <c r="F12" s="8"/>
      <c r="G12" s="7" t="s">
        <v>45</v>
      </c>
      <c r="H12" s="6">
        <v>2</v>
      </c>
      <c r="I12" s="6">
        <v>36</v>
      </c>
      <c r="J12" s="6">
        <v>26</v>
      </c>
      <c r="K12" s="6">
        <v>10</v>
      </c>
      <c r="L12" s="31" t="s">
        <v>25</v>
      </c>
      <c r="M12" s="6" t="s">
        <v>26</v>
      </c>
      <c r="N12" s="6"/>
      <c r="O12" s="24"/>
      <c r="P12" s="24"/>
      <c r="Q12" s="24"/>
      <c r="R12" s="24"/>
      <c r="S12" s="24"/>
      <c r="T12" s="6">
        <v>8</v>
      </c>
      <c r="U12" s="14"/>
      <c r="V12" s="6"/>
      <c r="W12" s="6"/>
      <c r="X12" s="6"/>
      <c r="Y12" s="6"/>
      <c r="Z12" s="6"/>
      <c r="AA12" s="6"/>
      <c r="AB12" s="6"/>
      <c r="AC12" s="52"/>
      <c r="AD12" s="30"/>
      <c r="AE12" s="30"/>
      <c r="AF12" s="30"/>
      <c r="AG12" s="30"/>
      <c r="AH12" s="30"/>
      <c r="AI12" s="30"/>
      <c r="AJ12" s="51"/>
    </row>
    <row r="13" spans="1:36" ht="31.5" customHeight="1">
      <c r="A13" s="76"/>
      <c r="B13" s="81"/>
      <c r="C13" s="87"/>
      <c r="D13" s="93"/>
      <c r="E13" s="6">
        <v>9</v>
      </c>
      <c r="F13" s="11" t="s">
        <v>46</v>
      </c>
      <c r="G13" s="7" t="s">
        <v>47</v>
      </c>
      <c r="H13" s="6">
        <v>2</v>
      </c>
      <c r="I13" s="6">
        <v>36</v>
      </c>
      <c r="J13" s="6">
        <v>36</v>
      </c>
      <c r="K13" s="6">
        <v>0</v>
      </c>
      <c r="L13" s="6"/>
      <c r="M13" s="6"/>
      <c r="N13" s="6"/>
      <c r="O13" s="24"/>
      <c r="P13" s="24"/>
      <c r="Q13" s="24"/>
      <c r="R13" s="24"/>
      <c r="S13" s="24"/>
      <c r="T13" s="6">
        <v>9</v>
      </c>
      <c r="U13" s="14"/>
      <c r="V13" s="6"/>
      <c r="W13" s="6"/>
      <c r="X13" s="6"/>
      <c r="Y13" s="6"/>
      <c r="Z13" s="6"/>
      <c r="AA13" s="6"/>
      <c r="AB13" s="6"/>
      <c r="AC13" s="52"/>
      <c r="AD13" s="30"/>
      <c r="AE13" s="30"/>
      <c r="AF13" s="30"/>
      <c r="AG13" s="30"/>
      <c r="AH13" s="30"/>
      <c r="AI13" s="30"/>
      <c r="AJ13" s="51"/>
    </row>
    <row r="14" spans="1:36" ht="24.75" customHeight="1">
      <c r="A14" s="76"/>
      <c r="B14" s="81"/>
      <c r="C14" s="87"/>
      <c r="D14" s="93"/>
      <c r="E14" s="6">
        <v>10</v>
      </c>
      <c r="F14" s="8"/>
      <c r="G14" s="7" t="s">
        <v>48</v>
      </c>
      <c r="H14" s="6">
        <v>2</v>
      </c>
      <c r="I14" s="6">
        <v>36</v>
      </c>
      <c r="J14" s="6">
        <v>18</v>
      </c>
      <c r="K14" s="6">
        <v>18</v>
      </c>
      <c r="L14" s="6"/>
      <c r="M14" s="6"/>
      <c r="N14" s="6">
        <v>2</v>
      </c>
      <c r="O14" s="24"/>
      <c r="P14" s="24"/>
      <c r="Q14" s="24"/>
      <c r="R14" s="24"/>
      <c r="S14" s="24"/>
      <c r="T14" s="6">
        <v>10</v>
      </c>
      <c r="U14" s="14"/>
      <c r="V14" s="6"/>
      <c r="W14" s="6"/>
      <c r="X14" s="6"/>
      <c r="Y14" s="6"/>
      <c r="Z14" s="6"/>
      <c r="AA14" s="6"/>
      <c r="AB14" s="6"/>
      <c r="AC14" s="52"/>
      <c r="AD14" s="30"/>
      <c r="AE14" s="30"/>
      <c r="AF14" s="30"/>
      <c r="AG14" s="30"/>
      <c r="AH14" s="30"/>
      <c r="AI14" s="30"/>
      <c r="AJ14" s="51"/>
    </row>
    <row r="15" spans="1:36" ht="25.5" customHeight="1">
      <c r="A15" s="76"/>
      <c r="B15" s="81"/>
      <c r="C15" s="88"/>
      <c r="D15" s="94"/>
      <c r="E15" s="65" t="s">
        <v>49</v>
      </c>
      <c r="F15" s="65"/>
      <c r="G15" s="65"/>
      <c r="H15" s="12">
        <f>SUM(H5:H14)</f>
        <v>21</v>
      </c>
      <c r="I15" s="12">
        <f>SUM(I5:I14)</f>
        <v>378</v>
      </c>
      <c r="J15" s="12">
        <f>SUM(J5:J14)</f>
        <v>263</v>
      </c>
      <c r="K15" s="12">
        <f>SUM(K5:K14)</f>
        <v>115</v>
      </c>
      <c r="L15" s="33"/>
      <c r="M15" s="33"/>
      <c r="N15" s="12" t="s">
        <v>50</v>
      </c>
      <c r="O15" s="12" t="s">
        <v>51</v>
      </c>
      <c r="P15" s="34">
        <v>4</v>
      </c>
      <c r="Q15" s="34"/>
      <c r="R15" s="34"/>
      <c r="S15" s="34"/>
      <c r="T15" s="68" t="s">
        <v>49</v>
      </c>
      <c r="U15" s="68"/>
      <c r="V15" s="68"/>
      <c r="W15" s="12">
        <f>SUM(W5:W10)</f>
        <v>10</v>
      </c>
      <c r="X15" s="12">
        <f>SUM(X5:X10)</f>
        <v>180</v>
      </c>
      <c r="Y15" s="23"/>
      <c r="Z15" s="14"/>
      <c r="AA15" s="14"/>
      <c r="AB15" s="14"/>
      <c r="AC15" s="53"/>
      <c r="AE15" s="51"/>
      <c r="AF15" s="54"/>
      <c r="AG15" s="54"/>
      <c r="AH15" s="54"/>
      <c r="AI15" s="54"/>
      <c r="AJ15" s="51"/>
    </row>
    <row r="16" spans="1:36" ht="25.5" customHeight="1">
      <c r="A16" s="77"/>
      <c r="B16" s="82"/>
      <c r="C16" s="13" t="s">
        <v>52</v>
      </c>
      <c r="D16" s="10"/>
      <c r="E16" s="62" t="s">
        <v>53</v>
      </c>
      <c r="F16" s="63"/>
      <c r="G16" s="64"/>
      <c r="H16" s="12" t="s">
        <v>54</v>
      </c>
      <c r="I16" s="12" t="s">
        <v>55</v>
      </c>
      <c r="J16" s="12" t="s">
        <v>56</v>
      </c>
      <c r="K16" s="12" t="s">
        <v>56</v>
      </c>
      <c r="L16" s="33"/>
      <c r="M16" s="33"/>
      <c r="N16" s="12"/>
      <c r="O16" s="12"/>
      <c r="P16" s="34"/>
      <c r="Q16" s="34"/>
      <c r="R16" s="34"/>
      <c r="S16" s="34"/>
      <c r="T16" s="46"/>
      <c r="U16" s="46"/>
      <c r="V16" s="46"/>
      <c r="W16" s="12"/>
      <c r="X16" s="12"/>
      <c r="Y16" s="23"/>
      <c r="Z16" s="14"/>
      <c r="AA16" s="14"/>
      <c r="AB16" s="14"/>
      <c r="AC16" s="53"/>
      <c r="AE16" s="51"/>
      <c r="AF16" s="54"/>
      <c r="AG16" s="54"/>
      <c r="AH16" s="54"/>
      <c r="AI16" s="54"/>
      <c r="AJ16" s="51"/>
    </row>
    <row r="17" spans="1:33" ht="45" customHeight="1">
      <c r="A17" s="75">
        <v>2</v>
      </c>
      <c r="B17" s="80" t="s">
        <v>57</v>
      </c>
      <c r="C17" s="83" t="s">
        <v>58</v>
      </c>
      <c r="D17" s="89"/>
      <c r="E17" s="6">
        <v>1</v>
      </c>
      <c r="F17" s="14"/>
      <c r="G17" s="6" t="s">
        <v>59</v>
      </c>
      <c r="H17" s="15">
        <v>3</v>
      </c>
      <c r="I17" s="15">
        <v>54</v>
      </c>
      <c r="J17" s="6">
        <v>42</v>
      </c>
      <c r="K17" s="6">
        <v>12</v>
      </c>
      <c r="L17" s="35" t="s">
        <v>60</v>
      </c>
      <c r="M17" s="6" t="s">
        <v>26</v>
      </c>
      <c r="N17" s="6"/>
      <c r="O17" s="20">
        <v>4</v>
      </c>
      <c r="P17" s="6"/>
      <c r="Q17" s="6"/>
      <c r="R17" s="6"/>
      <c r="S17" s="6"/>
      <c r="T17" s="6">
        <v>1</v>
      </c>
      <c r="U17" s="6"/>
      <c r="V17" s="6" t="s">
        <v>61</v>
      </c>
      <c r="W17" s="6">
        <v>2</v>
      </c>
      <c r="X17" s="6">
        <v>36</v>
      </c>
      <c r="Y17" s="6">
        <v>2</v>
      </c>
      <c r="Z17" s="55">
        <v>2</v>
      </c>
      <c r="AA17" s="56" t="s">
        <v>62</v>
      </c>
      <c r="AB17" s="6"/>
      <c r="AC17" s="57"/>
      <c r="AD17" s="58"/>
      <c r="AE17" s="30"/>
      <c r="AF17" s="30"/>
      <c r="AG17" s="30"/>
    </row>
    <row r="18" spans="1:30" ht="39.75" customHeight="1">
      <c r="A18" s="77"/>
      <c r="B18" s="81"/>
      <c r="C18" s="83"/>
      <c r="D18" s="90"/>
      <c r="E18" s="62" t="s">
        <v>49</v>
      </c>
      <c r="F18" s="63"/>
      <c r="G18" s="64"/>
      <c r="H18" s="16">
        <f>SUM(H17:H17)</f>
        <v>3</v>
      </c>
      <c r="I18" s="16">
        <f>SUM(I17:I17)</f>
        <v>54</v>
      </c>
      <c r="J18" s="16">
        <f>SUM(J17:J17)</f>
        <v>42</v>
      </c>
      <c r="K18" s="16">
        <f>SUM(K17:K17)</f>
        <v>12</v>
      </c>
      <c r="L18" s="6"/>
      <c r="M18" s="6"/>
      <c r="N18" s="16"/>
      <c r="O18" s="36">
        <v>4</v>
      </c>
      <c r="P18" s="16"/>
      <c r="Q18" s="16"/>
      <c r="R18" s="16"/>
      <c r="S18" s="16"/>
      <c r="T18" s="6"/>
      <c r="U18" s="62" t="s">
        <v>49</v>
      </c>
      <c r="V18" s="64"/>
      <c r="W18" s="16">
        <f>SUM(W17:W17)</f>
        <v>2</v>
      </c>
      <c r="X18" s="16">
        <f>SUM(X17:X17)</f>
        <v>36</v>
      </c>
      <c r="Y18" s="6"/>
      <c r="Z18" s="6"/>
      <c r="AA18" s="6"/>
      <c r="AB18" s="6"/>
      <c r="AC18" s="57"/>
      <c r="AD18" s="50"/>
    </row>
    <row r="19" spans="1:32" ht="40.5" customHeight="1">
      <c r="A19" s="75">
        <v>3</v>
      </c>
      <c r="B19" s="81"/>
      <c r="C19" s="75" t="s">
        <v>63</v>
      </c>
      <c r="D19" s="90"/>
      <c r="E19" s="6">
        <v>1</v>
      </c>
      <c r="F19" s="14"/>
      <c r="G19" s="17" t="s">
        <v>64</v>
      </c>
      <c r="H19" s="18">
        <v>2.5</v>
      </c>
      <c r="I19" s="18">
        <v>45</v>
      </c>
      <c r="J19" s="18">
        <v>36</v>
      </c>
      <c r="K19" s="18">
        <v>9</v>
      </c>
      <c r="L19" s="37" t="s">
        <v>60</v>
      </c>
      <c r="M19" s="18"/>
      <c r="N19" s="18">
        <v>5</v>
      </c>
      <c r="O19" s="20"/>
      <c r="P19" s="18"/>
      <c r="Q19" s="18"/>
      <c r="R19" s="18"/>
      <c r="S19" s="18"/>
      <c r="T19" s="18">
        <v>1</v>
      </c>
      <c r="U19" s="18"/>
      <c r="V19" s="47" t="s">
        <v>65</v>
      </c>
      <c r="W19" s="18">
        <v>2</v>
      </c>
      <c r="X19" s="18">
        <v>36</v>
      </c>
      <c r="Y19" s="18">
        <v>2</v>
      </c>
      <c r="Z19" s="18">
        <v>1</v>
      </c>
      <c r="AA19" s="56" t="s">
        <v>62</v>
      </c>
      <c r="AB19" s="6"/>
      <c r="AC19" s="57"/>
      <c r="AD19" s="58"/>
      <c r="AE19" s="30"/>
      <c r="AF19" s="30"/>
    </row>
    <row r="20" spans="1:35" ht="39" customHeight="1">
      <c r="A20" s="76"/>
      <c r="B20" s="81"/>
      <c r="C20" s="76"/>
      <c r="D20" s="90"/>
      <c r="E20" s="6">
        <v>2</v>
      </c>
      <c r="F20" s="14"/>
      <c r="G20" s="15" t="s">
        <v>66</v>
      </c>
      <c r="H20" s="18">
        <v>2.5</v>
      </c>
      <c r="I20" s="18">
        <v>45</v>
      </c>
      <c r="J20" s="18">
        <v>40</v>
      </c>
      <c r="K20" s="18">
        <v>5</v>
      </c>
      <c r="L20" s="38" t="s">
        <v>25</v>
      </c>
      <c r="M20" s="18" t="s">
        <v>26</v>
      </c>
      <c r="N20" s="18">
        <v>5</v>
      </c>
      <c r="O20" s="20"/>
      <c r="P20" s="18"/>
      <c r="Q20" s="18"/>
      <c r="R20" s="18"/>
      <c r="S20" s="18"/>
      <c r="T20" s="18">
        <v>2</v>
      </c>
      <c r="U20" s="18"/>
      <c r="V20" s="18" t="s">
        <v>67</v>
      </c>
      <c r="W20" s="18">
        <v>2</v>
      </c>
      <c r="X20" s="18">
        <v>36</v>
      </c>
      <c r="Y20" s="18">
        <v>2</v>
      </c>
      <c r="Z20" s="18">
        <v>1</v>
      </c>
      <c r="AA20" s="56" t="s">
        <v>62</v>
      </c>
      <c r="AB20" s="6"/>
      <c r="AC20" s="57"/>
      <c r="AD20" s="58"/>
      <c r="AE20" s="30"/>
      <c r="AF20" s="30"/>
      <c r="AG20" s="30"/>
      <c r="AH20" s="30"/>
      <c r="AI20" s="30"/>
    </row>
    <row r="21" spans="1:32" ht="30.75" customHeight="1">
      <c r="A21" s="76"/>
      <c r="B21" s="81"/>
      <c r="C21" s="76"/>
      <c r="D21" s="90"/>
      <c r="E21" s="6">
        <v>3</v>
      </c>
      <c r="F21" s="14"/>
      <c r="G21" s="19" t="s">
        <v>68</v>
      </c>
      <c r="H21" s="18">
        <v>3</v>
      </c>
      <c r="I21" s="18">
        <v>54</v>
      </c>
      <c r="J21" s="18">
        <v>40</v>
      </c>
      <c r="K21" s="18">
        <v>14</v>
      </c>
      <c r="L21" s="37" t="s">
        <v>60</v>
      </c>
      <c r="M21" s="18"/>
      <c r="N21" s="18"/>
      <c r="O21" s="20">
        <v>4</v>
      </c>
      <c r="P21" s="18"/>
      <c r="Q21" s="18"/>
      <c r="R21" s="18"/>
      <c r="S21" s="18"/>
      <c r="T21" s="18">
        <v>3</v>
      </c>
      <c r="U21" s="18"/>
      <c r="V21" s="18" t="s">
        <v>69</v>
      </c>
      <c r="W21" s="18">
        <v>2</v>
      </c>
      <c r="X21" s="18">
        <v>36</v>
      </c>
      <c r="Y21" s="18">
        <v>2</v>
      </c>
      <c r="Z21" s="18">
        <v>2</v>
      </c>
      <c r="AA21" s="35" t="s">
        <v>62</v>
      </c>
      <c r="AB21" s="6"/>
      <c r="AC21" s="57"/>
      <c r="AD21" s="58"/>
      <c r="AE21" s="30"/>
      <c r="AF21" s="30"/>
    </row>
    <row r="22" spans="1:32" ht="39" customHeight="1">
      <c r="A22" s="76"/>
      <c r="B22" s="81"/>
      <c r="C22" s="76"/>
      <c r="D22" s="90"/>
      <c r="E22" s="6">
        <v>4</v>
      </c>
      <c r="F22" s="14"/>
      <c r="G22" s="13" t="s">
        <v>70</v>
      </c>
      <c r="H22" s="18">
        <v>2</v>
      </c>
      <c r="I22" s="18">
        <v>36</v>
      </c>
      <c r="J22" s="18">
        <v>24</v>
      </c>
      <c r="K22" s="18">
        <v>12</v>
      </c>
      <c r="L22" s="38" t="s">
        <v>25</v>
      </c>
      <c r="M22" s="18"/>
      <c r="N22" s="18"/>
      <c r="O22" s="20">
        <v>3</v>
      </c>
      <c r="P22" s="18"/>
      <c r="Q22" s="18"/>
      <c r="R22" s="18"/>
      <c r="S22" s="18"/>
      <c r="T22" s="18">
        <v>4</v>
      </c>
      <c r="U22" s="18"/>
      <c r="V22" s="13" t="s">
        <v>71</v>
      </c>
      <c r="W22" s="18">
        <v>1</v>
      </c>
      <c r="X22" s="18">
        <v>18</v>
      </c>
      <c r="Y22" s="18">
        <v>1</v>
      </c>
      <c r="Z22" s="18">
        <v>2</v>
      </c>
      <c r="AA22" s="35" t="s">
        <v>62</v>
      </c>
      <c r="AB22" s="6"/>
      <c r="AC22" s="57"/>
      <c r="AD22" s="58"/>
      <c r="AE22" s="30"/>
      <c r="AF22" s="30"/>
    </row>
    <row r="23" spans="1:32" ht="36" customHeight="1">
      <c r="A23" s="76"/>
      <c r="B23" s="81"/>
      <c r="C23" s="76"/>
      <c r="D23" s="90"/>
      <c r="E23" s="6">
        <v>5</v>
      </c>
      <c r="F23" s="14"/>
      <c r="G23" s="17" t="s">
        <v>72</v>
      </c>
      <c r="H23" s="18">
        <v>3.5</v>
      </c>
      <c r="I23" s="18">
        <v>63</v>
      </c>
      <c r="J23" s="18">
        <v>45</v>
      </c>
      <c r="K23" s="18">
        <v>18</v>
      </c>
      <c r="L23" s="37" t="s">
        <v>60</v>
      </c>
      <c r="M23" s="18" t="s">
        <v>26</v>
      </c>
      <c r="N23" s="18"/>
      <c r="O23" s="18">
        <v>5</v>
      </c>
      <c r="P23" s="20"/>
      <c r="Q23" s="18"/>
      <c r="R23" s="18"/>
      <c r="S23" s="18"/>
      <c r="T23" s="18">
        <v>5</v>
      </c>
      <c r="U23" s="18"/>
      <c r="V23" s="17" t="s">
        <v>73</v>
      </c>
      <c r="W23" s="20">
        <v>2</v>
      </c>
      <c r="X23" s="20">
        <v>36</v>
      </c>
      <c r="Y23" s="20">
        <v>2</v>
      </c>
      <c r="Z23" s="20">
        <v>3</v>
      </c>
      <c r="AA23" s="35" t="s">
        <v>62</v>
      </c>
      <c r="AB23" s="6"/>
      <c r="AC23" s="57"/>
      <c r="AD23" s="58"/>
      <c r="AE23" s="30"/>
      <c r="AF23" s="30"/>
    </row>
    <row r="24" spans="1:32" ht="33.75" customHeight="1">
      <c r="A24" s="76"/>
      <c r="B24" s="81"/>
      <c r="C24" s="76"/>
      <c r="D24" s="90"/>
      <c r="E24" s="6">
        <v>6</v>
      </c>
      <c r="F24" s="14"/>
      <c r="G24" s="17" t="s">
        <v>74</v>
      </c>
      <c r="H24" s="18">
        <v>2</v>
      </c>
      <c r="I24" s="18">
        <v>36</v>
      </c>
      <c r="J24" s="18">
        <v>30</v>
      </c>
      <c r="K24" s="18">
        <v>6</v>
      </c>
      <c r="L24" s="37" t="s">
        <v>60</v>
      </c>
      <c r="M24" s="18" t="s">
        <v>26</v>
      </c>
      <c r="N24" s="18"/>
      <c r="O24" s="39"/>
      <c r="P24" s="18">
        <v>3</v>
      </c>
      <c r="Q24" s="18"/>
      <c r="R24" s="18"/>
      <c r="S24" s="18"/>
      <c r="T24" s="18">
        <v>6</v>
      </c>
      <c r="U24" s="18"/>
      <c r="V24" s="17" t="s">
        <v>75</v>
      </c>
      <c r="W24" s="18">
        <v>2</v>
      </c>
      <c r="X24" s="18">
        <v>36</v>
      </c>
      <c r="Y24" s="18">
        <v>2</v>
      </c>
      <c r="Z24" s="18">
        <v>3</v>
      </c>
      <c r="AA24" s="35" t="s">
        <v>62</v>
      </c>
      <c r="AB24" s="6"/>
      <c r="AC24" s="53"/>
      <c r="AD24" s="30"/>
      <c r="AE24" s="30"/>
      <c r="AF24" s="30"/>
    </row>
    <row r="25" spans="1:32" ht="33" customHeight="1">
      <c r="A25" s="76"/>
      <c r="B25" s="81"/>
      <c r="C25" s="76"/>
      <c r="D25" s="90"/>
      <c r="E25" s="6">
        <v>7</v>
      </c>
      <c r="F25" s="14"/>
      <c r="G25" s="18" t="s">
        <v>76</v>
      </c>
      <c r="H25" s="20">
        <v>2</v>
      </c>
      <c r="I25" s="20">
        <v>36</v>
      </c>
      <c r="J25" s="20">
        <v>28</v>
      </c>
      <c r="K25" s="20">
        <v>8</v>
      </c>
      <c r="L25" s="37" t="s">
        <v>60</v>
      </c>
      <c r="M25" s="17"/>
      <c r="N25" s="17"/>
      <c r="O25" s="17"/>
      <c r="P25" s="17">
        <v>3</v>
      </c>
      <c r="Q25" s="39"/>
      <c r="R25" s="18"/>
      <c r="S25" s="18"/>
      <c r="T25" s="18">
        <v>7</v>
      </c>
      <c r="U25" s="18"/>
      <c r="V25" s="6" t="s">
        <v>77</v>
      </c>
      <c r="W25" s="20">
        <v>1</v>
      </c>
      <c r="X25" s="20">
        <v>18</v>
      </c>
      <c r="Y25" s="20">
        <v>1</v>
      </c>
      <c r="Z25" s="20">
        <v>3</v>
      </c>
      <c r="AA25" s="35" t="s">
        <v>62</v>
      </c>
      <c r="AB25" s="6"/>
      <c r="AC25" s="53"/>
      <c r="AD25" s="30"/>
      <c r="AE25" s="30"/>
      <c r="AF25" s="30"/>
    </row>
    <row r="26" spans="1:32" ht="27" customHeight="1">
      <c r="A26" s="76"/>
      <c r="B26" s="81"/>
      <c r="C26" s="76"/>
      <c r="D26" s="90"/>
      <c r="E26" s="6">
        <v>8</v>
      </c>
      <c r="F26" s="14"/>
      <c r="G26" s="13" t="s">
        <v>78</v>
      </c>
      <c r="H26" s="18">
        <v>2.5</v>
      </c>
      <c r="I26" s="18">
        <v>45</v>
      </c>
      <c r="J26" s="18">
        <v>30</v>
      </c>
      <c r="K26" s="18">
        <v>15</v>
      </c>
      <c r="L26" s="38" t="s">
        <v>25</v>
      </c>
      <c r="M26" s="17"/>
      <c r="N26" s="17"/>
      <c r="O26" s="17"/>
      <c r="P26" s="17">
        <v>4</v>
      </c>
      <c r="Q26" s="39"/>
      <c r="R26" s="18"/>
      <c r="S26" s="18"/>
      <c r="T26" s="18">
        <v>8</v>
      </c>
      <c r="U26" s="18"/>
      <c r="V26" s="18"/>
      <c r="W26" s="20"/>
      <c r="X26" s="20"/>
      <c r="Y26" s="20"/>
      <c r="Z26" s="20"/>
      <c r="AA26" s="35"/>
      <c r="AB26" s="6"/>
      <c r="AC26" s="53"/>
      <c r="AD26" s="30"/>
      <c r="AE26" s="30"/>
      <c r="AF26" s="30"/>
    </row>
    <row r="27" spans="1:32" ht="27" customHeight="1">
      <c r="A27" s="76"/>
      <c r="B27" s="81"/>
      <c r="C27" s="76"/>
      <c r="D27" s="91"/>
      <c r="E27" s="6">
        <v>9</v>
      </c>
      <c r="F27" s="14"/>
      <c r="G27" s="6" t="s">
        <v>79</v>
      </c>
      <c r="H27" s="20">
        <v>2</v>
      </c>
      <c r="I27" s="20">
        <v>36</v>
      </c>
      <c r="J27" s="20">
        <v>18</v>
      </c>
      <c r="K27" s="20">
        <v>18</v>
      </c>
      <c r="L27" s="37" t="s">
        <v>25</v>
      </c>
      <c r="M27" s="17"/>
      <c r="N27" s="17"/>
      <c r="O27" s="17"/>
      <c r="P27" s="17">
        <v>3</v>
      </c>
      <c r="Q27" s="39"/>
      <c r="R27" s="18"/>
      <c r="S27" s="18"/>
      <c r="T27" s="18">
        <v>9</v>
      </c>
      <c r="U27" s="18"/>
      <c r="V27" s="17"/>
      <c r="W27" s="39"/>
      <c r="X27" s="39"/>
      <c r="Y27" s="39"/>
      <c r="Z27" s="39"/>
      <c r="AA27" s="35"/>
      <c r="AB27" s="6"/>
      <c r="AC27" s="57"/>
      <c r="AD27" s="58"/>
      <c r="AE27" s="30"/>
      <c r="AF27" s="59"/>
    </row>
    <row r="28" spans="1:32" ht="26.25" customHeight="1">
      <c r="A28" s="76"/>
      <c r="B28" s="81"/>
      <c r="C28" s="77"/>
      <c r="D28" s="21"/>
      <c r="E28" s="69" t="s">
        <v>49</v>
      </c>
      <c r="F28" s="70"/>
      <c r="G28" s="71"/>
      <c r="H28" s="22">
        <f>SUM(H19:H27)</f>
        <v>22</v>
      </c>
      <c r="I28" s="22">
        <f>SUM(I19:I27)</f>
        <v>396</v>
      </c>
      <c r="J28" s="22">
        <f>SUM(J19:J27)</f>
        <v>291</v>
      </c>
      <c r="K28" s="22">
        <f>SUM(K19:K27)</f>
        <v>105</v>
      </c>
      <c r="L28" s="40"/>
      <c r="M28" s="14"/>
      <c r="N28" s="22">
        <f>SUM(N17:N27)</f>
        <v>10</v>
      </c>
      <c r="O28" s="22" t="s">
        <v>80</v>
      </c>
      <c r="P28" s="22">
        <f>SUM(P17:P27)</f>
        <v>13</v>
      </c>
      <c r="Q28" s="22"/>
      <c r="R28" s="22"/>
      <c r="S28" s="22"/>
      <c r="T28" s="62" t="s">
        <v>49</v>
      </c>
      <c r="U28" s="63"/>
      <c r="V28" s="64"/>
      <c r="W28" s="22" t="s">
        <v>80</v>
      </c>
      <c r="X28" s="22" t="s">
        <v>81</v>
      </c>
      <c r="Y28" s="14"/>
      <c r="Z28" s="14"/>
      <c r="AA28" s="14"/>
      <c r="AB28" s="14"/>
      <c r="AC28" s="57"/>
      <c r="AD28" s="54"/>
      <c r="AE28" s="51"/>
      <c r="AF28" s="51"/>
    </row>
    <row r="29" spans="1:30" ht="35.25" customHeight="1">
      <c r="A29" s="76"/>
      <c r="B29" s="81"/>
      <c r="C29" s="84" t="s">
        <v>82</v>
      </c>
      <c r="D29" s="21"/>
      <c r="E29" s="6">
        <v>1</v>
      </c>
      <c r="F29" s="14"/>
      <c r="G29" s="18"/>
      <c r="H29" s="6"/>
      <c r="I29" s="6"/>
      <c r="J29" s="6"/>
      <c r="K29" s="6"/>
      <c r="L29" s="35"/>
      <c r="M29" s="6"/>
      <c r="N29" s="6"/>
      <c r="O29" s="18"/>
      <c r="P29" s="18"/>
      <c r="Q29" s="6"/>
      <c r="R29" s="6"/>
      <c r="S29" s="6"/>
      <c r="T29" s="6">
        <v>1</v>
      </c>
      <c r="U29" s="6"/>
      <c r="V29" s="19" t="s">
        <v>83</v>
      </c>
      <c r="W29" s="6">
        <v>18</v>
      </c>
      <c r="X29" s="6">
        <v>324</v>
      </c>
      <c r="Y29" s="6">
        <v>18</v>
      </c>
      <c r="Z29" s="6">
        <v>4</v>
      </c>
      <c r="AA29" s="35"/>
      <c r="AB29" s="6"/>
      <c r="AC29" s="57"/>
      <c r="AD29" s="50"/>
    </row>
    <row r="30" spans="1:30" ht="21" customHeight="1">
      <c r="A30" s="77"/>
      <c r="B30" s="81"/>
      <c r="C30" s="85"/>
      <c r="D30" s="21"/>
      <c r="E30" s="69" t="s">
        <v>49</v>
      </c>
      <c r="F30" s="70"/>
      <c r="G30" s="7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62" t="s">
        <v>49</v>
      </c>
      <c r="U30" s="63"/>
      <c r="V30" s="64"/>
      <c r="W30" s="48">
        <v>18</v>
      </c>
      <c r="X30" s="48">
        <v>324</v>
      </c>
      <c r="Y30" s="14"/>
      <c r="Z30" s="14"/>
      <c r="AA30" s="60"/>
      <c r="AB30" s="14"/>
      <c r="AC30" s="50"/>
      <c r="AD30" s="50"/>
    </row>
    <row r="31" spans="1:28" ht="27" customHeight="1">
      <c r="A31" s="65">
        <v>4</v>
      </c>
      <c r="B31" s="81"/>
      <c r="C31" s="86" t="s">
        <v>84</v>
      </c>
      <c r="D31" s="24"/>
      <c r="E31" s="25">
        <v>1</v>
      </c>
      <c r="F31" s="26"/>
      <c r="G31" s="13" t="s">
        <v>85</v>
      </c>
      <c r="H31" s="6">
        <v>2</v>
      </c>
      <c r="I31" s="6">
        <v>36</v>
      </c>
      <c r="J31" s="6">
        <v>30</v>
      </c>
      <c r="K31" s="6">
        <v>6</v>
      </c>
      <c r="L31" s="41"/>
      <c r="M31" s="6"/>
      <c r="N31" s="6"/>
      <c r="O31" s="18"/>
      <c r="P31" s="20">
        <v>3</v>
      </c>
      <c r="Q31" s="6"/>
      <c r="R31" s="6"/>
      <c r="S31" s="6"/>
      <c r="T31" s="6">
        <v>1</v>
      </c>
      <c r="U31" s="6"/>
      <c r="V31" s="13"/>
      <c r="W31" s="49"/>
      <c r="X31" s="49"/>
      <c r="Y31" s="49"/>
      <c r="Z31" s="49"/>
      <c r="AA31" s="41"/>
      <c r="AB31" s="6"/>
    </row>
    <row r="32" spans="1:28" ht="28.5" customHeight="1">
      <c r="A32" s="65"/>
      <c r="B32" s="81"/>
      <c r="C32" s="87"/>
      <c r="D32" s="24"/>
      <c r="E32" s="25">
        <v>2</v>
      </c>
      <c r="F32" s="26"/>
      <c r="G32" s="13" t="s">
        <v>86</v>
      </c>
      <c r="H32" s="6">
        <v>2</v>
      </c>
      <c r="I32" s="6">
        <v>36</v>
      </c>
      <c r="J32" s="6">
        <v>30</v>
      </c>
      <c r="K32" s="6">
        <v>6</v>
      </c>
      <c r="L32" s="41"/>
      <c r="M32" s="6"/>
      <c r="N32" s="6"/>
      <c r="O32" s="6"/>
      <c r="P32" s="20">
        <v>3</v>
      </c>
      <c r="Q32" s="6"/>
      <c r="R32" s="6"/>
      <c r="S32" s="6"/>
      <c r="T32" s="6">
        <v>2</v>
      </c>
      <c r="U32" s="6"/>
      <c r="V32" s="13"/>
      <c r="W32" s="49"/>
      <c r="X32" s="49"/>
      <c r="Y32" s="49"/>
      <c r="Z32" s="49"/>
      <c r="AA32" s="41"/>
      <c r="AB32" s="6"/>
    </row>
    <row r="33" spans="1:28" ht="18" customHeight="1">
      <c r="A33" s="65"/>
      <c r="B33" s="82"/>
      <c r="C33" s="88"/>
      <c r="D33" s="27"/>
      <c r="E33" s="62" t="s">
        <v>49</v>
      </c>
      <c r="F33" s="63"/>
      <c r="G33" s="64"/>
      <c r="H33" s="22" t="s">
        <v>54</v>
      </c>
      <c r="I33" s="22" t="s">
        <v>55</v>
      </c>
      <c r="J33" s="22" t="s">
        <v>87</v>
      </c>
      <c r="K33" s="22" t="s">
        <v>80</v>
      </c>
      <c r="L33" s="14"/>
      <c r="M33" s="14"/>
      <c r="N33" s="22"/>
      <c r="O33" s="22"/>
      <c r="P33" s="22">
        <f>SUM(P31:P32)</f>
        <v>6</v>
      </c>
      <c r="Q33" s="22"/>
      <c r="R33" s="22"/>
      <c r="S33" s="22"/>
      <c r="T33" s="62" t="s">
        <v>49</v>
      </c>
      <c r="U33" s="63"/>
      <c r="V33" s="64"/>
      <c r="W33" s="23"/>
      <c r="X33" s="23"/>
      <c r="Y33" s="14"/>
      <c r="Z33" s="14"/>
      <c r="AA33" s="14"/>
      <c r="AB33" s="14"/>
    </row>
    <row r="34" spans="1:28" ht="21" customHeight="1">
      <c r="A34" s="62" t="s">
        <v>88</v>
      </c>
      <c r="B34" s="63"/>
      <c r="C34" s="63"/>
      <c r="D34" s="63"/>
      <c r="E34" s="63"/>
      <c r="F34" s="63"/>
      <c r="G34" s="64"/>
      <c r="H34" s="28" t="s">
        <v>89</v>
      </c>
      <c r="I34" s="28" t="s">
        <v>90</v>
      </c>
      <c r="J34" s="28" t="s">
        <v>91</v>
      </c>
      <c r="K34" s="28" t="s">
        <v>92</v>
      </c>
      <c r="L34" s="23"/>
      <c r="M34" s="23"/>
      <c r="N34" s="28" t="s">
        <v>93</v>
      </c>
      <c r="O34" s="28" t="s">
        <v>94</v>
      </c>
      <c r="P34" s="28" t="s">
        <v>95</v>
      </c>
      <c r="Q34" s="28" t="s">
        <v>96</v>
      </c>
      <c r="R34" s="28"/>
      <c r="S34" s="28"/>
      <c r="T34" s="65" t="s">
        <v>88</v>
      </c>
      <c r="U34" s="65"/>
      <c r="V34" s="65"/>
      <c r="W34" s="28" t="s">
        <v>80</v>
      </c>
      <c r="X34" s="28" t="s">
        <v>97</v>
      </c>
      <c r="Y34" s="14"/>
      <c r="Z34" s="14"/>
      <c r="AA34" s="14"/>
      <c r="AB34" s="14"/>
    </row>
    <row r="35" spans="1:28" ht="25.5" customHeight="1">
      <c r="A35" s="104" t="s">
        <v>108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11" ht="14.2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6:30" ht="11.25">
      <c r="F37" s="30"/>
      <c r="U37" s="30"/>
      <c r="AD37" s="30"/>
    </row>
    <row r="44" spans="21:22" ht="11.25">
      <c r="U44" s="50"/>
      <c r="V44" s="50"/>
    </row>
    <row r="45" spans="21:22" ht="11.25">
      <c r="U45" s="50"/>
      <c r="V45" s="50"/>
    </row>
    <row r="46" spans="21:22" ht="11.25">
      <c r="U46" s="50"/>
      <c r="V46" s="50"/>
    </row>
  </sheetData>
  <sheetProtection/>
  <mergeCells count="53">
    <mergeCell ref="AB3:AB4"/>
    <mergeCell ref="C3:D4"/>
    <mergeCell ref="C5:D15"/>
    <mergeCell ref="U3:U4"/>
    <mergeCell ref="W3:W4"/>
    <mergeCell ref="X3:X4"/>
    <mergeCell ref="Y3:Y4"/>
    <mergeCell ref="Z3:Z4"/>
    <mergeCell ref="AA3:AA4"/>
    <mergeCell ref="I3:I4"/>
    <mergeCell ref="J3:J4"/>
    <mergeCell ref="K3:K4"/>
    <mergeCell ref="L3:L4"/>
    <mergeCell ref="M3:M4"/>
    <mergeCell ref="T3:T4"/>
    <mergeCell ref="B17:B33"/>
    <mergeCell ref="C17:C18"/>
    <mergeCell ref="C19:C28"/>
    <mergeCell ref="C29:C30"/>
    <mergeCell ref="C31:C33"/>
    <mergeCell ref="D17:D27"/>
    <mergeCell ref="A34:G34"/>
    <mergeCell ref="T34:V34"/>
    <mergeCell ref="A35:AB35"/>
    <mergeCell ref="A3:A4"/>
    <mergeCell ref="A5:A16"/>
    <mergeCell ref="A17:A18"/>
    <mergeCell ref="A19:A30"/>
    <mergeCell ref="A31:A33"/>
    <mergeCell ref="B3:B4"/>
    <mergeCell ref="B5:B16"/>
    <mergeCell ref="E28:G28"/>
    <mergeCell ref="T28:V28"/>
    <mergeCell ref="E30:G30"/>
    <mergeCell ref="T30:V30"/>
    <mergeCell ref="E33:G33"/>
    <mergeCell ref="T33:V33"/>
    <mergeCell ref="N8:O8"/>
    <mergeCell ref="E15:G15"/>
    <mergeCell ref="T15:V15"/>
    <mergeCell ref="E16:G16"/>
    <mergeCell ref="E18:G18"/>
    <mergeCell ref="U18:V18"/>
    <mergeCell ref="A1:AB1"/>
    <mergeCell ref="A2:C2"/>
    <mergeCell ref="D2:S2"/>
    <mergeCell ref="T2:AB2"/>
    <mergeCell ref="N3:S3"/>
    <mergeCell ref="N7:Q7"/>
    <mergeCell ref="E3:E4"/>
    <mergeCell ref="F3:F4"/>
    <mergeCell ref="G3:G4"/>
    <mergeCell ref="H3:H4"/>
  </mergeCells>
  <printOptions/>
  <pageMargins left="0.17708333333333334" right="0.17083333333333334" top="0.40902777777777777" bottom="0.22777777777777777" header="0.3576388888888889" footer="0.2201388888888888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13.00390625" style="0" customWidth="1"/>
    <col min="2" max="2" width="15.75390625" style="0" customWidth="1"/>
    <col min="3" max="3" width="18.75390625" style="0" customWidth="1"/>
    <col min="4" max="4" width="12.875" style="0" customWidth="1"/>
    <col min="5" max="5" width="17.00390625" style="0" customWidth="1"/>
    <col min="6" max="6" width="3.25390625" style="0" hidden="1" customWidth="1"/>
  </cols>
  <sheetData>
    <row r="1" spans="1:6" ht="26.25" customHeight="1">
      <c r="A1" s="95" t="s">
        <v>98</v>
      </c>
      <c r="B1" s="95"/>
      <c r="C1" s="96"/>
      <c r="D1" s="96"/>
      <c r="E1" s="96"/>
      <c r="F1" s="96"/>
    </row>
    <row r="2" spans="1:6" ht="21" customHeight="1">
      <c r="A2" s="97" t="s">
        <v>99</v>
      </c>
      <c r="B2" s="97"/>
      <c r="C2" s="97" t="s">
        <v>49</v>
      </c>
      <c r="D2" s="97"/>
      <c r="E2" s="97"/>
      <c r="F2" s="97"/>
    </row>
    <row r="3" spans="1:6" ht="14.25">
      <c r="A3" s="97"/>
      <c r="B3" s="97"/>
      <c r="C3" s="101" t="s">
        <v>9</v>
      </c>
      <c r="D3" s="102" t="s">
        <v>10</v>
      </c>
      <c r="E3" s="97" t="s">
        <v>100</v>
      </c>
      <c r="F3" s="97"/>
    </row>
    <row r="4" spans="1:6" ht="14.25">
      <c r="A4" s="97"/>
      <c r="B4" s="97"/>
      <c r="C4" s="97"/>
      <c r="D4" s="103"/>
      <c r="E4" s="97"/>
      <c r="F4" s="97"/>
    </row>
    <row r="5" spans="1:6" ht="24" customHeight="1">
      <c r="A5" s="98" t="s">
        <v>101</v>
      </c>
      <c r="B5" s="99"/>
      <c r="C5" s="3">
        <v>37</v>
      </c>
      <c r="D5" s="3">
        <v>674</v>
      </c>
      <c r="E5" s="100">
        <v>0.3936</v>
      </c>
      <c r="F5" s="100"/>
    </row>
    <row r="6" spans="1:6" ht="21.75" customHeight="1">
      <c r="A6" s="98" t="s">
        <v>102</v>
      </c>
      <c r="B6" s="99"/>
      <c r="C6" s="3">
        <v>57</v>
      </c>
      <c r="D6" s="3">
        <v>1018</v>
      </c>
      <c r="E6" s="100">
        <v>0.6064</v>
      </c>
      <c r="F6" s="100"/>
    </row>
    <row r="7" spans="1:6" ht="23.25" customHeight="1">
      <c r="A7" s="97" t="s">
        <v>103</v>
      </c>
      <c r="B7" s="1" t="s">
        <v>104</v>
      </c>
      <c r="C7" s="3">
        <v>29</v>
      </c>
      <c r="D7" s="3">
        <v>522</v>
      </c>
      <c r="E7" s="100">
        <v>0.3085</v>
      </c>
      <c r="F7" s="100"/>
    </row>
    <row r="8" spans="1:6" ht="21.75" customHeight="1">
      <c r="A8" s="97"/>
      <c r="B8" s="1" t="s">
        <v>105</v>
      </c>
      <c r="C8" s="3">
        <v>57</v>
      </c>
      <c r="D8" s="3">
        <v>1026</v>
      </c>
      <c r="E8" s="100">
        <v>0.6065</v>
      </c>
      <c r="F8" s="100"/>
    </row>
    <row r="9" spans="1:6" ht="27" customHeight="1">
      <c r="A9" s="97" t="s">
        <v>106</v>
      </c>
      <c r="B9" s="2" t="s">
        <v>104</v>
      </c>
      <c r="C9" s="3">
        <v>4</v>
      </c>
      <c r="D9" s="3">
        <v>72</v>
      </c>
      <c r="E9" s="100">
        <v>0.0425</v>
      </c>
      <c r="F9" s="100"/>
    </row>
    <row r="10" spans="1:6" ht="21.75" customHeight="1">
      <c r="A10" s="97"/>
      <c r="B10" s="2" t="s">
        <v>105</v>
      </c>
      <c r="C10" s="3">
        <v>4</v>
      </c>
      <c r="D10" s="3">
        <v>72</v>
      </c>
      <c r="E10" s="100">
        <v>0.0425</v>
      </c>
      <c r="F10" s="100"/>
    </row>
    <row r="11" spans="1:6" ht="26.25" customHeight="1">
      <c r="A11" s="97" t="s">
        <v>107</v>
      </c>
      <c r="B11" s="97"/>
      <c r="C11" s="4">
        <v>94</v>
      </c>
      <c r="D11" s="4">
        <v>1692</v>
      </c>
      <c r="E11" s="100">
        <v>1</v>
      </c>
      <c r="F11" s="100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2016-03-02T00:07:57Z</cp:lastPrinted>
  <dcterms:created xsi:type="dcterms:W3CDTF">2003-05-07T07:11:55Z</dcterms:created>
  <dcterms:modified xsi:type="dcterms:W3CDTF">2020-06-29T01:06:30Z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